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ea\Downloads\"/>
    </mc:Choice>
  </mc:AlternateContent>
  <xr:revisionPtr revIDLastSave="0" documentId="13_ncr:1_{2F997E05-D0EB-4F36-94AB-32B7B0CA206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F328" i="9"/>
  <c r="E328" i="9"/>
  <c r="B328" i="9" s="1"/>
  <c r="H327" i="9"/>
  <c r="G327" i="9"/>
  <c r="F327" i="9"/>
  <c r="H326" i="9"/>
  <c r="G326" i="9"/>
  <c r="F326" i="9"/>
  <c r="H325" i="9"/>
  <c r="G325" i="9"/>
  <c r="F325" i="9"/>
  <c r="E325" i="9"/>
  <c r="B325" i="9" s="1"/>
  <c r="H324" i="9"/>
  <c r="G324" i="9"/>
  <c r="F324" i="9"/>
  <c r="E324" i="9"/>
  <c r="B324" i="9" s="1"/>
  <c r="H323" i="9"/>
  <c r="G323" i="9"/>
  <c r="E323" i="9" s="1"/>
  <c r="B323" i="9" s="1"/>
  <c r="F323" i="9"/>
  <c r="H322" i="9"/>
  <c r="G322" i="9"/>
  <c r="F322" i="9"/>
  <c r="H321" i="9"/>
  <c r="G321" i="9"/>
  <c r="F321" i="9"/>
  <c r="E321" i="9"/>
  <c r="B321" i="9" s="1"/>
  <c r="H320" i="9"/>
  <c r="G320" i="9"/>
  <c r="E320" i="9" s="1"/>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E312" i="9" s="1"/>
  <c r="B312" i="9" s="1"/>
  <c r="G312" i="9"/>
  <c r="F312" i="9"/>
  <c r="H311" i="9"/>
  <c r="G311" i="9"/>
  <c r="F311" i="9"/>
  <c r="F310" i="9"/>
  <c r="F309" i="9"/>
  <c r="F308" i="9"/>
  <c r="H307" i="9"/>
  <c r="G307" i="9"/>
  <c r="E307" i="9" s="1"/>
  <c r="B307" i="9" s="1"/>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M291" i="9"/>
  <c r="F291" i="9" s="1"/>
  <c r="L291" i="9"/>
  <c r="E291" i="9"/>
  <c r="M290" i="9"/>
  <c r="L290" i="9"/>
  <c r="E290" i="9"/>
  <c r="M289" i="9"/>
  <c r="L289" i="9"/>
  <c r="E289" i="9"/>
  <c r="M288" i="9"/>
  <c r="F288" i="9" s="1"/>
  <c r="L288" i="9"/>
  <c r="E288" i="9"/>
  <c r="B288" i="9" s="1"/>
  <c r="M287" i="9"/>
  <c r="L287" i="9"/>
  <c r="F287" i="9"/>
  <c r="E287" i="9"/>
  <c r="M286" i="9"/>
  <c r="L286" i="9"/>
  <c r="E286" i="9"/>
  <c r="M285" i="9"/>
  <c r="L285" i="9"/>
  <c r="E285" i="9"/>
  <c r="M284" i="9"/>
  <c r="F284" i="9" s="1"/>
  <c r="L284" i="9"/>
  <c r="E284" i="9"/>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L275" i="9"/>
  <c r="F275" i="9"/>
  <c r="E275" i="9"/>
  <c r="M274" i="9"/>
  <c r="L274" i="9"/>
  <c r="F274" i="9" s="1"/>
  <c r="B274" i="9" s="1"/>
  <c r="E274" i="9"/>
  <c r="M273" i="9"/>
  <c r="L273" i="9"/>
  <c r="E273" i="9"/>
  <c r="M272" i="9"/>
  <c r="F272" i="9" s="1"/>
  <c r="L272" i="9"/>
  <c r="E272" i="9"/>
  <c r="M271" i="9"/>
  <c r="F271" i="9" s="1"/>
  <c r="L271" i="9"/>
  <c r="E271" i="9"/>
  <c r="M270" i="9"/>
  <c r="L270" i="9"/>
  <c r="F270" i="9" s="1"/>
  <c r="B270" i="9" s="1"/>
  <c r="E270" i="9"/>
  <c r="M269" i="9"/>
  <c r="L269" i="9"/>
  <c r="E269" i="9"/>
  <c r="M268" i="9"/>
  <c r="F268" i="9" s="1"/>
  <c r="L268" i="9"/>
  <c r="E268" i="9"/>
  <c r="M267" i="9"/>
  <c r="F267" i="9" s="1"/>
  <c r="L267" i="9"/>
  <c r="E267" i="9"/>
  <c r="M266" i="9"/>
  <c r="L266" i="9"/>
  <c r="E266" i="9"/>
  <c r="M265" i="9"/>
  <c r="L265" i="9"/>
  <c r="E265" i="9"/>
  <c r="M264" i="9"/>
  <c r="F264" i="9" s="1"/>
  <c r="L264" i="9"/>
  <c r="E264" i="9"/>
  <c r="B264" i="9" s="1"/>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L255" i="9"/>
  <c r="F255" i="9"/>
  <c r="E255" i="9"/>
  <c r="M254" i="9"/>
  <c r="L254" i="9"/>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E246" i="9"/>
  <c r="M245" i="9"/>
  <c r="L245" i="9"/>
  <c r="E245" i="9"/>
  <c r="M244" i="9"/>
  <c r="L244" i="9"/>
  <c r="E244" i="9"/>
  <c r="M243" i="9"/>
  <c r="F243" i="9" s="1"/>
  <c r="L243" i="9"/>
  <c r="E243" i="9"/>
  <c r="M242" i="9"/>
  <c r="L242" i="9"/>
  <c r="F242" i="9" s="1"/>
  <c r="B242" i="9" s="1"/>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E166" i="9" s="1"/>
  <c r="B166" i="9" s="1"/>
  <c r="G166" i="9"/>
  <c r="F166" i="9"/>
  <c r="H165" i="9"/>
  <c r="E165" i="9" s="1"/>
  <c r="B165" i="9" s="1"/>
  <c r="G165" i="9"/>
  <c r="F165" i="9"/>
  <c r="H164" i="9"/>
  <c r="E164" i="9" s="1"/>
  <c r="B164" i="9" s="1"/>
  <c r="G164" i="9"/>
  <c r="F164" i="9"/>
  <c r="H163" i="9"/>
  <c r="G163" i="9"/>
  <c r="F163" i="9"/>
  <c r="H162" i="9"/>
  <c r="E162" i="9" s="1"/>
  <c r="B162" i="9" s="1"/>
  <c r="G162" i="9"/>
  <c r="F162" i="9"/>
  <c r="H161" i="9"/>
  <c r="E161" i="9" s="1"/>
  <c r="B161" i="9" s="1"/>
  <c r="G161" i="9"/>
  <c r="F161" i="9"/>
  <c r="H160" i="9"/>
  <c r="E160" i="9" s="1"/>
  <c r="B160" i="9" s="1"/>
  <c r="G160" i="9"/>
  <c r="F160" i="9"/>
  <c r="H159" i="9"/>
  <c r="G159" i="9"/>
  <c r="F159" i="9"/>
  <c r="H158" i="9"/>
  <c r="E158" i="9" s="1"/>
  <c r="B158" i="9" s="1"/>
  <c r="G158" i="9"/>
  <c r="F158" i="9"/>
  <c r="H157" i="9"/>
  <c r="E157" i="9" s="1"/>
  <c r="B157" i="9" s="1"/>
  <c r="G157" i="9"/>
  <c r="F157" i="9"/>
  <c r="F156" i="9"/>
  <c r="H155" i="9"/>
  <c r="G155" i="9"/>
  <c r="F155" i="9"/>
  <c r="H154" i="9"/>
  <c r="G154" i="9"/>
  <c r="F154" i="9"/>
  <c r="H153" i="9"/>
  <c r="E153" i="9" s="1"/>
  <c r="B153" i="9" s="1"/>
  <c r="G153" i="9"/>
  <c r="F153" i="9"/>
  <c r="H152" i="9"/>
  <c r="G152" i="9"/>
  <c r="E152" i="9" s="1"/>
  <c r="B152" i="9" s="1"/>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H143" i="9"/>
  <c r="G143" i="9"/>
  <c r="F143" i="9"/>
  <c r="H142" i="9"/>
  <c r="G142" i="9"/>
  <c r="F142" i="9"/>
  <c r="H141" i="9"/>
  <c r="E141" i="9" s="1"/>
  <c r="B141" i="9" s="1"/>
  <c r="G141" i="9"/>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E133" i="9" s="1"/>
  <c r="B133" i="9" s="1"/>
  <c r="G133" i="9"/>
  <c r="F133" i="9"/>
  <c r="H132" i="9"/>
  <c r="G132" i="9"/>
  <c r="F132" i="9"/>
  <c r="H131" i="9"/>
  <c r="G131" i="9"/>
  <c r="F131" i="9"/>
  <c r="H130" i="9"/>
  <c r="G130" i="9"/>
  <c r="E130" i="9" s="1"/>
  <c r="B130" i="9" s="1"/>
  <c r="F130" i="9"/>
  <c r="H129" i="9"/>
  <c r="E129" i="9" s="1"/>
  <c r="B129" i="9" s="1"/>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E120" i="9" s="1"/>
  <c r="B120" i="9" s="1"/>
  <c r="G120" i="9"/>
  <c r="F120" i="9"/>
  <c r="H119" i="9"/>
  <c r="G119" i="9"/>
  <c r="F119" i="9"/>
  <c r="H118" i="9"/>
  <c r="G118" i="9"/>
  <c r="E118" i="9" s="1"/>
  <c r="B118" i="9" s="1"/>
  <c r="F118" i="9"/>
  <c r="H117" i="9"/>
  <c r="G117" i="9"/>
  <c r="F117" i="9"/>
  <c r="E117" i="9"/>
  <c r="B117" i="9" s="1"/>
  <c r="H116" i="9"/>
  <c r="E116" i="9" s="1"/>
  <c r="B116" i="9" s="1"/>
  <c r="G116" i="9"/>
  <c r="F116" i="9"/>
  <c r="H115" i="9"/>
  <c r="G115" i="9"/>
  <c r="E115" i="9" s="1"/>
  <c r="B115" i="9" s="1"/>
  <c r="F115" i="9"/>
  <c r="H114" i="9"/>
  <c r="G114" i="9"/>
  <c r="F114" i="9"/>
  <c r="H113" i="9"/>
  <c r="E113" i="9" s="1"/>
  <c r="B113" i="9" s="1"/>
  <c r="G113" i="9"/>
  <c r="F113" i="9"/>
  <c r="H112" i="9"/>
  <c r="E112" i="9" s="1"/>
  <c r="B112" i="9" s="1"/>
  <c r="G112" i="9"/>
  <c r="F112" i="9"/>
  <c r="H111" i="9"/>
  <c r="G111" i="9"/>
  <c r="F111" i="9"/>
  <c r="H110" i="9"/>
  <c r="G110" i="9"/>
  <c r="F110" i="9"/>
  <c r="H109" i="9"/>
  <c r="G109" i="9"/>
  <c r="F109" i="9"/>
  <c r="E109" i="9"/>
  <c r="B109" i="9" s="1"/>
  <c r="H108" i="9"/>
  <c r="G108" i="9"/>
  <c r="F108" i="9"/>
  <c r="E108" i="9"/>
  <c r="B108" i="9" s="1"/>
  <c r="H107" i="9"/>
  <c r="G107" i="9"/>
  <c r="E107" i="9" s="1"/>
  <c r="B107" i="9" s="1"/>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G95" i="9"/>
  <c r="F95" i="9"/>
  <c r="H94" i="9"/>
  <c r="G94" i="9"/>
  <c r="F94" i="9"/>
  <c r="H93" i="9"/>
  <c r="G93" i="9"/>
  <c r="F93" i="9"/>
  <c r="E93" i="9"/>
  <c r="B93" i="9" s="1"/>
  <c r="H92" i="9"/>
  <c r="E92" i="9" s="1"/>
  <c r="B92" i="9" s="1"/>
  <c r="G92" i="9"/>
  <c r="F92" i="9"/>
  <c r="H91" i="9"/>
  <c r="G91" i="9"/>
  <c r="E91" i="9" s="1"/>
  <c r="B91" i="9" s="1"/>
  <c r="F91" i="9"/>
  <c r="H90" i="9"/>
  <c r="G90" i="9"/>
  <c r="E90" i="9" s="1"/>
  <c r="B90" i="9" s="1"/>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E65" i="9"/>
  <c r="B65" i="9" s="1"/>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G57" i="9"/>
  <c r="F57" i="9"/>
  <c r="H56" i="9"/>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G46" i="9"/>
  <c r="E46" i="9" s="1"/>
  <c r="B46" i="9" s="1"/>
  <c r="F46" i="9"/>
  <c r="H45" i="9"/>
  <c r="G45" i="9"/>
  <c r="F45" i="9"/>
  <c r="E45" i="9"/>
  <c r="B45" i="9" s="1"/>
  <c r="H44" i="9"/>
  <c r="E44" i="9" s="1"/>
  <c r="B44" i="9" s="1"/>
  <c r="G44" i="9"/>
  <c r="F44" i="9"/>
  <c r="H43" i="9"/>
  <c r="G43" i="9"/>
  <c r="E43" i="9" s="1"/>
  <c r="B43" i="9" s="1"/>
  <c r="F43" i="9"/>
  <c r="H42" i="9"/>
  <c r="G42" i="9"/>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G34" i="9"/>
  <c r="F34" i="9"/>
  <c r="H33" i="9"/>
  <c r="E33" i="9" s="1"/>
  <c r="B33" i="9" s="1"/>
  <c r="G33" i="9"/>
  <c r="F33" i="9"/>
  <c r="H32" i="9"/>
  <c r="E32" i="9" s="1"/>
  <c r="B32" i="9" s="1"/>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F24" i="9"/>
  <c r="F4" i="9"/>
  <c r="O3" i="9"/>
  <c r="G296" i="9" s="1"/>
  <c r="E296" i="9" s="1"/>
  <c r="I3" i="9"/>
  <c r="G206" i="9" s="1"/>
  <c r="E206" i="9" s="1"/>
  <c r="B206" i="9" s="1"/>
  <c r="H3" i="9"/>
  <c r="G3" i="9"/>
  <c r="D104" i="8"/>
  <c r="C1681" i="1" s="1"/>
  <c r="D97" i="8"/>
  <c r="C1674" i="1" s="1"/>
  <c r="D92" i="8"/>
  <c r="C1669" i="1" s="1"/>
  <c r="D87" i="8"/>
  <c r="D82" i="8"/>
  <c r="C1659" i="1" s="1"/>
  <c r="G1659" i="1" s="1"/>
  <c r="D77" i="8"/>
  <c r="C1654" i="1" s="1"/>
  <c r="H1654" i="1" s="1"/>
  <c r="D72" i="8"/>
  <c r="C1649" i="1" s="1"/>
  <c r="D67" i="8"/>
  <c r="D62" i="8"/>
  <c r="C1639" i="1" s="1"/>
  <c r="D57" i="8"/>
  <c r="D52" i="8"/>
  <c r="C1629" i="1" s="1"/>
  <c r="D46" i="8"/>
  <c r="D37" i="8"/>
  <c r="C1614" i="1" s="1"/>
  <c r="H1614" i="1" s="1"/>
  <c r="D27" i="8"/>
  <c r="C1604" i="1" s="1"/>
  <c r="D18" i="8"/>
  <c r="D8" i="8"/>
  <c r="E44" i="7"/>
  <c r="D44" i="7"/>
  <c r="E39" i="7"/>
  <c r="E38" i="7" s="1"/>
  <c r="I34" i="3" s="1"/>
  <c r="D39" i="7"/>
  <c r="D38" i="7" s="1"/>
  <c r="E30" i="7"/>
  <c r="D30" i="7"/>
  <c r="E23" i="7"/>
  <c r="D23" i="7"/>
  <c r="E22" i="7"/>
  <c r="D22" i="7"/>
  <c r="E14" i="7"/>
  <c r="D14" i="7"/>
  <c r="E7" i="7"/>
  <c r="E6" i="7" s="1"/>
  <c r="E5" i="7" s="1"/>
  <c r="D7" i="7"/>
  <c r="D6" i="7" s="1"/>
  <c r="D5"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485"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4" i="6"/>
  <c r="F33" i="6"/>
  <c r="F32" i="6"/>
  <c r="F31" i="6"/>
  <c r="F30" i="6"/>
  <c r="F29" i="6"/>
  <c r="E28" i="6"/>
  <c r="D1424" i="1" s="1"/>
  <c r="D28" i="6"/>
  <c r="F28" i="6" s="1"/>
  <c r="F27" i="6"/>
  <c r="F26" i="6"/>
  <c r="F25" i="6"/>
  <c r="F24" i="6"/>
  <c r="F23" i="6"/>
  <c r="E22" i="6"/>
  <c r="D1418" i="1" s="1"/>
  <c r="D22" i="6"/>
  <c r="F21" i="6"/>
  <c r="F20" i="6"/>
  <c r="F19" i="6"/>
  <c r="F18" i="6"/>
  <c r="F17" i="6"/>
  <c r="F16" i="6"/>
  <c r="F15" i="6"/>
  <c r="F14" i="6"/>
  <c r="E13" i="6"/>
  <c r="D13" i="6"/>
  <c r="F13" i="6" s="1"/>
  <c r="F12" i="6"/>
  <c r="F11" i="6"/>
  <c r="E10" i="6"/>
  <c r="D10" i="6"/>
  <c r="F10" i="6" s="1"/>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0" i="5"/>
  <c r="F179" i="5"/>
  <c r="E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E143" i="5"/>
  <c r="D143" i="5"/>
  <c r="F143" i="5" s="1"/>
  <c r="F142" i="5"/>
  <c r="F141" i="5"/>
  <c r="F140" i="5"/>
  <c r="F139" i="5"/>
  <c r="F138" i="5"/>
  <c r="F137" i="5"/>
  <c r="E136" i="5"/>
  <c r="D136" i="5"/>
  <c r="E135" i="5"/>
  <c r="D1140" i="1" s="1"/>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1061" i="1" s="1"/>
  <c r="D56" i="5"/>
  <c r="F56" i="5" s="1"/>
  <c r="F55" i="5"/>
  <c r="F54" i="5"/>
  <c r="F53" i="5"/>
  <c r="F52" i="5"/>
  <c r="E52" i="5"/>
  <c r="D52" i="5"/>
  <c r="F51" i="5"/>
  <c r="F50" i="5"/>
  <c r="F49" i="5"/>
  <c r="F48" i="5"/>
  <c r="F47" i="5"/>
  <c r="F46" i="5"/>
  <c r="E45" i="5"/>
  <c r="D45" i="5"/>
  <c r="F45" i="5" s="1"/>
  <c r="F44" i="5"/>
  <c r="F43" i="5"/>
  <c r="F42" i="5"/>
  <c r="F41" i="5"/>
  <c r="E41" i="5"/>
  <c r="D1046" i="1" s="1"/>
  <c r="D41" i="5"/>
  <c r="F40" i="5"/>
  <c r="F39" i="5"/>
  <c r="F38" i="5"/>
  <c r="F37" i="5"/>
  <c r="F36" i="5"/>
  <c r="F35" i="5"/>
  <c r="E35" i="5"/>
  <c r="D1040" i="1" s="1"/>
  <c r="D35" i="5"/>
  <c r="F34" i="5"/>
  <c r="F33" i="5"/>
  <c r="F32" i="5"/>
  <c r="F31" i="5"/>
  <c r="F30" i="5"/>
  <c r="F29" i="5"/>
  <c r="E29" i="5"/>
  <c r="D1034" i="1" s="1"/>
  <c r="D29" i="5"/>
  <c r="F28" i="5"/>
  <c r="F27" i="5"/>
  <c r="F26" i="5"/>
  <c r="F25" i="5"/>
  <c r="F24" i="5"/>
  <c r="F23" i="5"/>
  <c r="F22" i="5"/>
  <c r="F21" i="5"/>
  <c r="F20" i="5"/>
  <c r="F19" i="5"/>
  <c r="E19" i="5"/>
  <c r="D1024" i="1" s="1"/>
  <c r="D19" i="5"/>
  <c r="F18" i="5"/>
  <c r="F17" i="5"/>
  <c r="F16" i="5"/>
  <c r="F15" i="5"/>
  <c r="F14" i="5"/>
  <c r="F13" i="5"/>
  <c r="E13" i="5"/>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28" i="4"/>
  <c r="F428" i="4" s="1"/>
  <c r="D428" i="4"/>
  <c r="F427" i="4"/>
  <c r="E427" i="4"/>
  <c r="D427" i="4"/>
  <c r="E426" i="4"/>
  <c r="D426" i="4"/>
  <c r="D647" i="4" s="1"/>
  <c r="F421" i="4"/>
  <c r="F420" i="4"/>
  <c r="F419" i="4"/>
  <c r="F416" i="4"/>
  <c r="F415" i="4"/>
  <c r="F414" i="4"/>
  <c r="F413" i="4"/>
  <c r="E412" i="4"/>
  <c r="D412" i="4"/>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2" i="4"/>
  <c r="F391" i="4"/>
  <c r="F390" i="4"/>
  <c r="F389"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4" i="1" s="1"/>
  <c r="D278" i="4"/>
  <c r="F277" i="4"/>
  <c r="F276" i="4"/>
  <c r="F275" i="4"/>
  <c r="E274" i="4"/>
  <c r="D274" i="4"/>
  <c r="D273" i="4"/>
  <c r="F272" i="4"/>
  <c r="F271" i="4"/>
  <c r="F270" i="4"/>
  <c r="F269" i="4"/>
  <c r="E269" i="4"/>
  <c r="D269" i="4"/>
  <c r="F268" i="4"/>
  <c r="F267" i="4"/>
  <c r="F266" i="4"/>
  <c r="F265" i="4"/>
  <c r="F264" i="4"/>
  <c r="F263" i="4"/>
  <c r="E263" i="4"/>
  <c r="E262" i="4" s="1"/>
  <c r="D258" i="1"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2" i="1" s="1"/>
  <c r="D246" i="4"/>
  <c r="F246" i="4" s="1"/>
  <c r="F245" i="4"/>
  <c r="F244" i="4"/>
  <c r="F243" i="4"/>
  <c r="E242" i="4"/>
  <c r="D242" i="4"/>
  <c r="F242" i="4" s="1"/>
  <c r="F241" i="4"/>
  <c r="F240" i="4"/>
  <c r="F239" i="4"/>
  <c r="F238" i="4"/>
  <c r="F237" i="4"/>
  <c r="E237" i="4"/>
  <c r="D237" i="4"/>
  <c r="F236" i="4"/>
  <c r="F235" i="4"/>
  <c r="F234" i="4"/>
  <c r="E234" i="4"/>
  <c r="D234" i="4"/>
  <c r="F233" i="4"/>
  <c r="F232" i="4"/>
  <c r="E231" i="4"/>
  <c r="D231" i="4"/>
  <c r="F229" i="4"/>
  <c r="F228" i="4"/>
  <c r="F227" i="4"/>
  <c r="F226" i="4"/>
  <c r="F225" i="4"/>
  <c r="E225" i="4"/>
  <c r="D225" i="4"/>
  <c r="F224" i="4"/>
  <c r="F223" i="4"/>
  <c r="F222" i="4"/>
  <c r="E222" i="4"/>
  <c r="D222" i="4"/>
  <c r="F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E135" i="4"/>
  <c r="E134" i="4" s="1"/>
  <c r="D135" i="4"/>
  <c r="D134" i="4"/>
  <c r="F133" i="4"/>
  <c r="F132" i="4"/>
  <c r="F131" i="4"/>
  <c r="F130" i="4"/>
  <c r="E129" i="4"/>
  <c r="D129" i="4"/>
  <c r="F128" i="4"/>
  <c r="F127" i="4"/>
  <c r="E126" i="4"/>
  <c r="E125" i="4" s="1"/>
  <c r="D126"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D68" i="4"/>
  <c r="F67" i="4"/>
  <c r="F66" i="4"/>
  <c r="F65" i="4"/>
  <c r="F64" i="4"/>
  <c r="E64" i="4"/>
  <c r="D64" i="4"/>
  <c r="F63" i="4"/>
  <c r="F62" i="4"/>
  <c r="E61" i="4"/>
  <c r="D61" i="4"/>
  <c r="F61" i="4" s="1"/>
  <c r="F60" i="4"/>
  <c r="F59" i="4"/>
  <c r="E58" i="4"/>
  <c r="D58" i="4"/>
  <c r="F57" i="4"/>
  <c r="F56" i="4"/>
  <c r="F55" i="4"/>
  <c r="F54" i="4"/>
  <c r="E53" i="4"/>
  <c r="D53" i="4"/>
  <c r="F52" i="4"/>
  <c r="F51" i="4"/>
  <c r="E50" i="4"/>
  <c r="D50" i="4"/>
  <c r="F50" i="4" s="1"/>
  <c r="F48" i="4"/>
  <c r="F47" i="4"/>
  <c r="F46" i="4"/>
  <c r="F45" i="4"/>
  <c r="F44" i="4"/>
  <c r="E44" i="4"/>
  <c r="E43" i="4" s="1"/>
  <c r="D39" i="1"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H33" i="3"/>
  <c r="G33" i="3"/>
  <c r="B33" i="3"/>
  <c r="I32"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C1686" i="1"/>
  <c r="H1686" i="1" s="1"/>
  <c r="C1685" i="1"/>
  <c r="C1684" i="1"/>
  <c r="C1683" i="1"/>
  <c r="G1683" i="1" s="1"/>
  <c r="C1682" i="1"/>
  <c r="H1682" i="1" s="1"/>
  <c r="C1680" i="1"/>
  <c r="C1679" i="1"/>
  <c r="G1679" i="1" s="1"/>
  <c r="H1678" i="1"/>
  <c r="C1678" i="1"/>
  <c r="G1678" i="1" s="1"/>
  <c r="C1677" i="1"/>
  <c r="C1676" i="1"/>
  <c r="C1675" i="1"/>
  <c r="G1675" i="1" s="1"/>
  <c r="C1673" i="1"/>
  <c r="C1672" i="1"/>
  <c r="H1671" i="1"/>
  <c r="C1671" i="1"/>
  <c r="G1671" i="1" s="1"/>
  <c r="C1670" i="1"/>
  <c r="H1670" i="1" s="1"/>
  <c r="C1668" i="1"/>
  <c r="C1667" i="1"/>
  <c r="G1667" i="1" s="1"/>
  <c r="C1666" i="1"/>
  <c r="H1666" i="1" s="1"/>
  <c r="C1665" i="1"/>
  <c r="C1664" i="1"/>
  <c r="C1663" i="1"/>
  <c r="G1663" i="1" s="1"/>
  <c r="H1662" i="1"/>
  <c r="G1662" i="1"/>
  <c r="C1662" i="1"/>
  <c r="C1661" i="1"/>
  <c r="C1660" i="1"/>
  <c r="H1658" i="1"/>
  <c r="G1658" i="1"/>
  <c r="C1658" i="1"/>
  <c r="C1657" i="1"/>
  <c r="C1656" i="1"/>
  <c r="H1655" i="1"/>
  <c r="C1655" i="1"/>
  <c r="G1655" i="1" s="1"/>
  <c r="C1653" i="1"/>
  <c r="C1652" i="1"/>
  <c r="C1651" i="1"/>
  <c r="G1651" i="1" s="1"/>
  <c r="C1650" i="1"/>
  <c r="H1650" i="1" s="1"/>
  <c r="C1648" i="1"/>
  <c r="C1647" i="1"/>
  <c r="G1647" i="1" s="1"/>
  <c r="H1646" i="1"/>
  <c r="C1646" i="1"/>
  <c r="G1646" i="1" s="1"/>
  <c r="C1645" i="1"/>
  <c r="C1644" i="1"/>
  <c r="C1643" i="1"/>
  <c r="G1643" i="1" s="1"/>
  <c r="G1642" i="1"/>
  <c r="C1642" i="1"/>
  <c r="H1642" i="1" s="1"/>
  <c r="C1641" i="1"/>
  <c r="C1640" i="1"/>
  <c r="C1638" i="1"/>
  <c r="H1638" i="1" s="1"/>
  <c r="C1637" i="1"/>
  <c r="C1636" i="1"/>
  <c r="C1635" i="1"/>
  <c r="G1635" i="1" s="1"/>
  <c r="C1634" i="1"/>
  <c r="H1634" i="1" s="1"/>
  <c r="C1633" i="1"/>
  <c r="C1632" i="1"/>
  <c r="C1631" i="1"/>
  <c r="G1631" i="1" s="1"/>
  <c r="H1630" i="1"/>
  <c r="C1630" i="1"/>
  <c r="G1630" i="1" s="1"/>
  <c r="C1627" i="1"/>
  <c r="G1627" i="1" s="1"/>
  <c r="H1626" i="1"/>
  <c r="G1626" i="1"/>
  <c r="C1626" i="1"/>
  <c r="C1625" i="1"/>
  <c r="C1624" i="1"/>
  <c r="C1623" i="1"/>
  <c r="G1623" i="1" s="1"/>
  <c r="C1620" i="1"/>
  <c r="H1619" i="1"/>
  <c r="C1619" i="1"/>
  <c r="G1619" i="1" s="1"/>
  <c r="C1618" i="1"/>
  <c r="H1618" i="1" s="1"/>
  <c r="C1617" i="1"/>
  <c r="H1617" i="1" s="1"/>
  <c r="C1616" i="1"/>
  <c r="C1615" i="1"/>
  <c r="G1615" i="1" s="1"/>
  <c r="C1613" i="1"/>
  <c r="H1613" i="1" s="1"/>
  <c r="C1612" i="1"/>
  <c r="C1611" i="1"/>
  <c r="G1611" i="1" s="1"/>
  <c r="H1610" i="1"/>
  <c r="C1610" i="1"/>
  <c r="G1610" i="1" s="1"/>
  <c r="C1609" i="1"/>
  <c r="H1609" i="1" s="1"/>
  <c r="C1608" i="1"/>
  <c r="H1607" i="1"/>
  <c r="C1607" i="1"/>
  <c r="G1607" i="1" s="1"/>
  <c r="H1606" i="1"/>
  <c r="G1606" i="1"/>
  <c r="C1606" i="1"/>
  <c r="C1605" i="1"/>
  <c r="H1605" i="1" s="1"/>
  <c r="C1603" i="1"/>
  <c r="G1603" i="1" s="1"/>
  <c r="C1601" i="1"/>
  <c r="H1601" i="1" s="1"/>
  <c r="C1600" i="1"/>
  <c r="C1599" i="1"/>
  <c r="G1599" i="1" s="1"/>
  <c r="C1598" i="1"/>
  <c r="H1598" i="1" s="1"/>
  <c r="C1597" i="1"/>
  <c r="H1597" i="1" s="1"/>
  <c r="C1596" i="1"/>
  <c r="C1595" i="1"/>
  <c r="G1595" i="1" s="1"/>
  <c r="C1594" i="1"/>
  <c r="G1594" i="1" s="1"/>
  <c r="C1593" i="1"/>
  <c r="H1593" i="1" s="1"/>
  <c r="C1592" i="1"/>
  <c r="H1591" i="1"/>
  <c r="C1591" i="1"/>
  <c r="G1591" i="1" s="1"/>
  <c r="H1590" i="1"/>
  <c r="G1590" i="1"/>
  <c r="C1590" i="1"/>
  <c r="C1589" i="1"/>
  <c r="H1589" i="1" s="1"/>
  <c r="C1588" i="1"/>
  <c r="H1587" i="1"/>
  <c r="C1587" i="1"/>
  <c r="G1587" i="1" s="1"/>
  <c r="C1586" i="1"/>
  <c r="H1586" i="1" s="1"/>
  <c r="C1584" i="1"/>
  <c r="H1582" i="1"/>
  <c r="G1582" i="1"/>
  <c r="C1582" i="1"/>
  <c r="D1581" i="1"/>
  <c r="C1581" i="1"/>
  <c r="J1580" i="1"/>
  <c r="D1580" i="1"/>
  <c r="H1580" i="1" s="1"/>
  <c r="C1580" i="1"/>
  <c r="D1579" i="1"/>
  <c r="C1579" i="1"/>
  <c r="J1578" i="1"/>
  <c r="D1578" i="1"/>
  <c r="H1578" i="1" s="1"/>
  <c r="C1578" i="1"/>
  <c r="G1577" i="1"/>
  <c r="D1577" i="1"/>
  <c r="H1577" i="1" s="1"/>
  <c r="C1577" i="1"/>
  <c r="H1576" i="1"/>
  <c r="D1576" i="1"/>
  <c r="C1576" i="1"/>
  <c r="J1575" i="1"/>
  <c r="G1575" i="1"/>
  <c r="I1575" i="1" s="1"/>
  <c r="D1575" i="1"/>
  <c r="H1575" i="1" s="1"/>
  <c r="C1575" i="1"/>
  <c r="H1574" i="1"/>
  <c r="D1574" i="1"/>
  <c r="C1574" i="1"/>
  <c r="J1573" i="1"/>
  <c r="G1573" i="1"/>
  <c r="I1573" i="1" s="1"/>
  <c r="D1573" i="1"/>
  <c r="H1573" i="1" s="1"/>
  <c r="C1573" i="1"/>
  <c r="D1572" i="1"/>
  <c r="C1572" i="1"/>
  <c r="D1571" i="1"/>
  <c r="C1571" i="1"/>
  <c r="D1570" i="1"/>
  <c r="C1570" i="1"/>
  <c r="D1569" i="1"/>
  <c r="C1569" i="1"/>
  <c r="D1568" i="1"/>
  <c r="C1568" i="1"/>
  <c r="D1567" i="1"/>
  <c r="C1567" i="1"/>
  <c r="D1566" i="1"/>
  <c r="C1566" i="1"/>
  <c r="D1565" i="1"/>
  <c r="C1565" i="1"/>
  <c r="D1564" i="1"/>
  <c r="C1564" i="1"/>
  <c r="D1563" i="1"/>
  <c r="C1563" i="1"/>
  <c r="J1562" i="1"/>
  <c r="D1562" i="1"/>
  <c r="H1562" i="1" s="1"/>
  <c r="C1562" i="1"/>
  <c r="D1561" i="1"/>
  <c r="C1561" i="1"/>
  <c r="J1560" i="1"/>
  <c r="D1560" i="1"/>
  <c r="H1560" i="1" s="1"/>
  <c r="C1560" i="1"/>
  <c r="D1559" i="1"/>
  <c r="C1559" i="1"/>
  <c r="J1558" i="1"/>
  <c r="D1558" i="1"/>
  <c r="H1558" i="1" s="1"/>
  <c r="C1558" i="1"/>
  <c r="D1557" i="1"/>
  <c r="C1557" i="1"/>
  <c r="H1556" i="1"/>
  <c r="D1556" i="1"/>
  <c r="C1556" i="1"/>
  <c r="G1556" i="1" s="1"/>
  <c r="H1555" i="1"/>
  <c r="D1555" i="1"/>
  <c r="C1555" i="1"/>
  <c r="G1555" i="1" s="1"/>
  <c r="G1554" i="1"/>
  <c r="D1554" i="1"/>
  <c r="C1554" i="1"/>
  <c r="H1553" i="1"/>
  <c r="D1553" i="1"/>
  <c r="C1553" i="1"/>
  <c r="D1552" i="1"/>
  <c r="J1552" i="1" s="1"/>
  <c r="C1552" i="1"/>
  <c r="H1551" i="1"/>
  <c r="D1551" i="1"/>
  <c r="C1551" i="1"/>
  <c r="G1550" i="1"/>
  <c r="D1550" i="1"/>
  <c r="J1550" i="1" s="1"/>
  <c r="C1550" i="1"/>
  <c r="H1549" i="1"/>
  <c r="D1549" i="1"/>
  <c r="C1549" i="1"/>
  <c r="D1548" i="1"/>
  <c r="J1548" i="1" s="1"/>
  <c r="C1548" i="1"/>
  <c r="H1547" i="1"/>
  <c r="G1547" i="1"/>
  <c r="D1547" i="1"/>
  <c r="C1547" i="1"/>
  <c r="J1547" i="1" s="1"/>
  <c r="D1546" i="1"/>
  <c r="J1546" i="1" s="1"/>
  <c r="C1546" i="1"/>
  <c r="H1545" i="1"/>
  <c r="G1545" i="1"/>
  <c r="I1545" i="1" s="1"/>
  <c r="D1545" i="1"/>
  <c r="C1545" i="1"/>
  <c r="J1545" i="1" s="1"/>
  <c r="D1544" i="1"/>
  <c r="J1544" i="1" s="1"/>
  <c r="C1544" i="1"/>
  <c r="H1543" i="1"/>
  <c r="G1543" i="1"/>
  <c r="I1543" i="1" s="1"/>
  <c r="D1543" i="1"/>
  <c r="C1543" i="1"/>
  <c r="J1543" i="1" s="1"/>
  <c r="D1542" i="1"/>
  <c r="J1542" i="1" s="1"/>
  <c r="C1542" i="1"/>
  <c r="H1541" i="1"/>
  <c r="G1541" i="1"/>
  <c r="I1541" i="1" s="1"/>
  <c r="D1541" i="1"/>
  <c r="C1541" i="1"/>
  <c r="J1541" i="1" s="1"/>
  <c r="H1540" i="1"/>
  <c r="G1540" i="1"/>
  <c r="D1540" i="1"/>
  <c r="C1540" i="1"/>
  <c r="H1539" i="1"/>
  <c r="G1539" i="1"/>
  <c r="D1539" i="1"/>
  <c r="C1539" i="1"/>
  <c r="D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C1526"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D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D1435" i="1"/>
  <c r="H1434" i="1"/>
  <c r="G1434" i="1"/>
  <c r="D1434" i="1"/>
  <c r="C1434" i="1"/>
  <c r="H1433" i="1"/>
  <c r="G1433" i="1"/>
  <c r="D1433" i="1"/>
  <c r="C1433" i="1"/>
  <c r="D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C1424" i="1"/>
  <c r="H1423" i="1"/>
  <c r="G1423" i="1"/>
  <c r="D1423" i="1"/>
  <c r="C1423" i="1"/>
  <c r="H1422" i="1"/>
  <c r="G1422" i="1"/>
  <c r="D1422" i="1"/>
  <c r="C1422" i="1"/>
  <c r="H1421" i="1"/>
  <c r="G1421" i="1"/>
  <c r="D1421" i="1"/>
  <c r="C1421" i="1"/>
  <c r="H1420" i="1"/>
  <c r="G1420" i="1"/>
  <c r="D1420" i="1"/>
  <c r="C1420" i="1"/>
  <c r="H1419" i="1"/>
  <c r="G1419" i="1"/>
  <c r="D1419" i="1"/>
  <c r="C1419"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D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D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D1185" i="1"/>
  <c r="H1184" i="1"/>
  <c r="G1184" i="1"/>
  <c r="D1184" i="1"/>
  <c r="C1184" i="1"/>
  <c r="H1183" i="1"/>
  <c r="G1183" i="1"/>
  <c r="D1183" i="1"/>
  <c r="C1183"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D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C1061" i="1"/>
  <c r="D1060" i="1"/>
  <c r="C1060" i="1"/>
  <c r="H1059" i="1"/>
  <c r="D1059" i="1"/>
  <c r="C1059" i="1"/>
  <c r="G1059" i="1" s="1"/>
  <c r="H1058" i="1"/>
  <c r="D1058" i="1"/>
  <c r="C1058" i="1"/>
  <c r="G1058" i="1" s="1"/>
  <c r="D1057" i="1"/>
  <c r="C1057" i="1"/>
  <c r="D1056" i="1"/>
  <c r="C1056" i="1"/>
  <c r="H1055" i="1"/>
  <c r="D1055" i="1"/>
  <c r="C1055" i="1"/>
  <c r="G1055" i="1" s="1"/>
  <c r="H1054" i="1"/>
  <c r="D1054" i="1"/>
  <c r="C1054" i="1"/>
  <c r="G1054" i="1" s="1"/>
  <c r="D1053" i="1"/>
  <c r="C1053" i="1"/>
  <c r="D1052" i="1"/>
  <c r="C1052" i="1"/>
  <c r="H1051" i="1"/>
  <c r="D1051" i="1"/>
  <c r="C1051" i="1"/>
  <c r="G1051" i="1" s="1"/>
  <c r="H1050" i="1"/>
  <c r="D1050" i="1"/>
  <c r="C1050" i="1"/>
  <c r="G1050" i="1" s="1"/>
  <c r="D1049" i="1"/>
  <c r="C1049" i="1"/>
  <c r="D1048" i="1"/>
  <c r="C1048" i="1"/>
  <c r="H1047" i="1"/>
  <c r="D1047" i="1"/>
  <c r="C1047" i="1"/>
  <c r="G1047" i="1" s="1"/>
  <c r="H1046" i="1"/>
  <c r="C1046" i="1"/>
  <c r="G1046" i="1" s="1"/>
  <c r="H1045" i="1"/>
  <c r="G1045" i="1"/>
  <c r="D1045" i="1"/>
  <c r="C1045" i="1"/>
  <c r="H1044" i="1"/>
  <c r="G1044" i="1"/>
  <c r="D1044" i="1"/>
  <c r="C1044" i="1"/>
  <c r="H1043" i="1"/>
  <c r="G1043" i="1"/>
  <c r="D1043" i="1"/>
  <c r="C1043" i="1"/>
  <c r="H1042" i="1"/>
  <c r="G1042" i="1"/>
  <c r="D1042" i="1"/>
  <c r="C1042" i="1"/>
  <c r="H1041" i="1"/>
  <c r="G1041" i="1"/>
  <c r="D1041" i="1"/>
  <c r="C1041" i="1"/>
  <c r="H1040" i="1"/>
  <c r="G1040" i="1"/>
  <c r="C1040" i="1"/>
  <c r="H1039" i="1"/>
  <c r="G1039" i="1"/>
  <c r="D1039" i="1"/>
  <c r="C1039" i="1"/>
  <c r="H1038" i="1"/>
  <c r="G1038" i="1"/>
  <c r="D1038" i="1"/>
  <c r="C1038" i="1"/>
  <c r="H1037" i="1"/>
  <c r="G1037" i="1"/>
  <c r="D1037" i="1"/>
  <c r="C1037" i="1"/>
  <c r="H1036" i="1"/>
  <c r="G1036" i="1"/>
  <c r="D1036" i="1"/>
  <c r="C1036" i="1"/>
  <c r="H1035" i="1"/>
  <c r="G1035" i="1"/>
  <c r="D1035" i="1"/>
  <c r="C1035" i="1"/>
  <c r="G1034" i="1"/>
  <c r="C1034" i="1"/>
  <c r="H1034" i="1" s="1"/>
  <c r="D1033" i="1"/>
  <c r="C1033" i="1"/>
  <c r="D1032" i="1"/>
  <c r="C1032" i="1"/>
  <c r="D1031" i="1"/>
  <c r="C1031" i="1"/>
  <c r="D1030" i="1"/>
  <c r="C1030" i="1"/>
  <c r="D1029" i="1"/>
  <c r="C1029" i="1"/>
  <c r="D1028" i="1"/>
  <c r="C1028" i="1"/>
  <c r="D1027" i="1"/>
  <c r="C1027" i="1"/>
  <c r="D1026" i="1"/>
  <c r="C1026" i="1"/>
  <c r="D1025" i="1"/>
  <c r="C1025" i="1"/>
  <c r="C1024" i="1"/>
  <c r="D1023" i="1"/>
  <c r="C1023" i="1"/>
  <c r="H1022" i="1"/>
  <c r="D1022" i="1"/>
  <c r="C1022" i="1"/>
  <c r="G1022" i="1" s="1"/>
  <c r="H1021" i="1"/>
  <c r="D1021" i="1"/>
  <c r="C1021" i="1"/>
  <c r="G1021" i="1" s="1"/>
  <c r="D1020" i="1"/>
  <c r="C1020" i="1"/>
  <c r="D1019" i="1"/>
  <c r="C1019" i="1"/>
  <c r="C1018" i="1"/>
  <c r="C1017" i="1"/>
  <c r="H1016" i="1"/>
  <c r="G1016" i="1"/>
  <c r="D1016" i="1"/>
  <c r="C1016" i="1"/>
  <c r="H1015" i="1"/>
  <c r="G1015" i="1"/>
  <c r="D1015" i="1"/>
  <c r="C1015" i="1"/>
  <c r="H1014" i="1"/>
  <c r="G1014" i="1"/>
  <c r="D1014" i="1"/>
  <c r="C1014" i="1"/>
  <c r="H1013" i="1"/>
  <c r="G1013" i="1"/>
  <c r="D1013" i="1"/>
  <c r="C1013" i="1"/>
  <c r="D1010" i="1"/>
  <c r="C1010" i="1"/>
  <c r="D1009" i="1"/>
  <c r="C1009" i="1"/>
  <c r="H1008" i="1"/>
  <c r="D1008" i="1"/>
  <c r="C1008" i="1"/>
  <c r="G1008" i="1" s="1"/>
  <c r="H1007" i="1"/>
  <c r="D1007" i="1"/>
  <c r="C1007" i="1"/>
  <c r="D1006" i="1"/>
  <c r="C1006" i="1"/>
  <c r="D1005" i="1"/>
  <c r="C1005" i="1"/>
  <c r="H1004" i="1"/>
  <c r="D1004" i="1"/>
  <c r="C1004" i="1"/>
  <c r="H1003" i="1"/>
  <c r="D1003" i="1"/>
  <c r="C1003" i="1"/>
  <c r="G1003" i="1" s="1"/>
  <c r="D1002" i="1"/>
  <c r="C1002" i="1"/>
  <c r="D1001" i="1"/>
  <c r="C1001" i="1"/>
  <c r="D1000" i="1"/>
  <c r="H1000" i="1" s="1"/>
  <c r="C1000" i="1"/>
  <c r="G1000" i="1" s="1"/>
  <c r="D999" i="1"/>
  <c r="H999" i="1" s="1"/>
  <c r="C999" i="1"/>
  <c r="G999" i="1" s="1"/>
  <c r="D998" i="1"/>
  <c r="C998" i="1"/>
  <c r="D997" i="1"/>
  <c r="C997" i="1"/>
  <c r="H996" i="1"/>
  <c r="D996" i="1"/>
  <c r="C996" i="1"/>
  <c r="G996" i="1" s="1"/>
  <c r="D995" i="1"/>
  <c r="H995" i="1" s="1"/>
  <c r="C995" i="1"/>
  <c r="D994" i="1"/>
  <c r="C994" i="1"/>
  <c r="D993" i="1"/>
  <c r="C993" i="1"/>
  <c r="D992" i="1"/>
  <c r="H992" i="1" s="1"/>
  <c r="C992" i="1"/>
  <c r="G992" i="1" s="1"/>
  <c r="D991" i="1"/>
  <c r="H991" i="1" s="1"/>
  <c r="C991" i="1"/>
  <c r="G991" i="1" s="1"/>
  <c r="D990" i="1"/>
  <c r="C990" i="1"/>
  <c r="D989" i="1"/>
  <c r="C989" i="1"/>
  <c r="H988" i="1"/>
  <c r="D988" i="1"/>
  <c r="C988" i="1"/>
  <c r="G988" i="1" s="1"/>
  <c r="D987" i="1"/>
  <c r="H987" i="1" s="1"/>
  <c r="C987" i="1"/>
  <c r="D986" i="1"/>
  <c r="C986" i="1"/>
  <c r="D985" i="1"/>
  <c r="C985" i="1"/>
  <c r="D984" i="1"/>
  <c r="H984" i="1" s="1"/>
  <c r="C984" i="1"/>
  <c r="G984" i="1" s="1"/>
  <c r="D983" i="1"/>
  <c r="H983" i="1" s="1"/>
  <c r="C983" i="1"/>
  <c r="G983" i="1" s="1"/>
  <c r="D982" i="1"/>
  <c r="C982" i="1"/>
  <c r="D981" i="1"/>
  <c r="C981" i="1"/>
  <c r="H980" i="1"/>
  <c r="D980" i="1"/>
  <c r="C980" i="1"/>
  <c r="G980" i="1" s="1"/>
  <c r="D979" i="1"/>
  <c r="H979" i="1" s="1"/>
  <c r="C979" i="1"/>
  <c r="D978" i="1"/>
  <c r="C978" i="1"/>
  <c r="D977" i="1"/>
  <c r="C977" i="1"/>
  <c r="D976" i="1"/>
  <c r="H976" i="1" s="1"/>
  <c r="C976" i="1"/>
  <c r="G976" i="1" s="1"/>
  <c r="D975" i="1"/>
  <c r="H975" i="1" s="1"/>
  <c r="C975" i="1"/>
  <c r="G975" i="1" s="1"/>
  <c r="D974" i="1"/>
  <c r="C974" i="1"/>
  <c r="D973" i="1"/>
  <c r="C973" i="1"/>
  <c r="H972" i="1"/>
  <c r="D972" i="1"/>
  <c r="C972" i="1"/>
  <c r="G972" i="1" s="1"/>
  <c r="D971" i="1"/>
  <c r="H971" i="1" s="1"/>
  <c r="C971" i="1"/>
  <c r="D970" i="1"/>
  <c r="C970" i="1"/>
  <c r="D969" i="1"/>
  <c r="C969" i="1"/>
  <c r="D968" i="1"/>
  <c r="H968" i="1" s="1"/>
  <c r="C968" i="1"/>
  <c r="G968" i="1" s="1"/>
  <c r="D967" i="1"/>
  <c r="H967" i="1" s="1"/>
  <c r="C967" i="1"/>
  <c r="G967" i="1" s="1"/>
  <c r="D966" i="1"/>
  <c r="C966" i="1"/>
  <c r="D965" i="1"/>
  <c r="C965" i="1"/>
  <c r="H964" i="1"/>
  <c r="D964" i="1"/>
  <c r="C964" i="1"/>
  <c r="G964" i="1" s="1"/>
  <c r="D963" i="1"/>
  <c r="H963" i="1" s="1"/>
  <c r="C963" i="1"/>
  <c r="D962" i="1"/>
  <c r="C962" i="1"/>
  <c r="D961" i="1"/>
  <c r="C961" i="1"/>
  <c r="D960" i="1"/>
  <c r="H960" i="1" s="1"/>
  <c r="C960" i="1"/>
  <c r="G960" i="1" s="1"/>
  <c r="D959" i="1"/>
  <c r="H959" i="1" s="1"/>
  <c r="C959" i="1"/>
  <c r="G959" i="1" s="1"/>
  <c r="D958" i="1"/>
  <c r="C958" i="1"/>
  <c r="D957" i="1"/>
  <c r="C957" i="1"/>
  <c r="H956" i="1"/>
  <c r="D956" i="1"/>
  <c r="C956" i="1"/>
  <c r="G956" i="1" s="1"/>
  <c r="D955" i="1"/>
  <c r="H955" i="1" s="1"/>
  <c r="C955" i="1"/>
  <c r="D954" i="1"/>
  <c r="C954" i="1"/>
  <c r="D953" i="1"/>
  <c r="C953" i="1"/>
  <c r="D952" i="1"/>
  <c r="H952" i="1" s="1"/>
  <c r="C952" i="1"/>
  <c r="G952" i="1" s="1"/>
  <c r="D951" i="1"/>
  <c r="H951" i="1" s="1"/>
  <c r="C951" i="1"/>
  <c r="G951" i="1" s="1"/>
  <c r="D950" i="1"/>
  <c r="C950" i="1"/>
  <c r="D949" i="1"/>
  <c r="C949" i="1"/>
  <c r="H948" i="1"/>
  <c r="D948" i="1"/>
  <c r="C948" i="1"/>
  <c r="G948" i="1" s="1"/>
  <c r="D947" i="1"/>
  <c r="H947" i="1" s="1"/>
  <c r="C947" i="1"/>
  <c r="D946" i="1"/>
  <c r="C946" i="1"/>
  <c r="D945" i="1"/>
  <c r="C945" i="1"/>
  <c r="D944" i="1"/>
  <c r="H944" i="1" s="1"/>
  <c r="C944" i="1"/>
  <c r="G944" i="1" s="1"/>
  <c r="D943" i="1"/>
  <c r="H943" i="1" s="1"/>
  <c r="C943" i="1"/>
  <c r="G943" i="1" s="1"/>
  <c r="D942" i="1"/>
  <c r="C942" i="1"/>
  <c r="D941" i="1"/>
  <c r="C941" i="1"/>
  <c r="D940" i="1"/>
  <c r="H940" i="1" s="1"/>
  <c r="C940" i="1"/>
  <c r="G940" i="1" s="1"/>
  <c r="H939" i="1"/>
  <c r="D939" i="1"/>
  <c r="C939" i="1"/>
  <c r="G939" i="1" s="1"/>
  <c r="D938" i="1"/>
  <c r="C938" i="1"/>
  <c r="D937" i="1"/>
  <c r="C937" i="1"/>
  <c r="D936" i="1"/>
  <c r="H936" i="1" s="1"/>
  <c r="C936" i="1"/>
  <c r="D935" i="1"/>
  <c r="H935" i="1" s="1"/>
  <c r="C935" i="1"/>
  <c r="G935" i="1" s="1"/>
  <c r="D934" i="1"/>
  <c r="C934" i="1"/>
  <c r="D933" i="1"/>
  <c r="C933" i="1"/>
  <c r="D932" i="1"/>
  <c r="H932" i="1" s="1"/>
  <c r="C932" i="1"/>
  <c r="G932" i="1" s="1"/>
  <c r="H931" i="1"/>
  <c r="D931" i="1"/>
  <c r="C931" i="1"/>
  <c r="G931" i="1" s="1"/>
  <c r="D930" i="1"/>
  <c r="C930" i="1"/>
  <c r="D929" i="1"/>
  <c r="C929" i="1"/>
  <c r="D928" i="1"/>
  <c r="H928" i="1" s="1"/>
  <c r="C928" i="1"/>
  <c r="D927" i="1"/>
  <c r="H927" i="1" s="1"/>
  <c r="C927" i="1"/>
  <c r="G927" i="1" s="1"/>
  <c r="D926" i="1"/>
  <c r="C926" i="1"/>
  <c r="D925" i="1"/>
  <c r="C925" i="1"/>
  <c r="D924" i="1"/>
  <c r="H924" i="1" s="1"/>
  <c r="C924" i="1"/>
  <c r="G924" i="1" s="1"/>
  <c r="H923" i="1"/>
  <c r="D923" i="1"/>
  <c r="C923" i="1"/>
  <c r="G923" i="1" s="1"/>
  <c r="D922" i="1"/>
  <c r="C922" i="1"/>
  <c r="D921" i="1"/>
  <c r="C921" i="1"/>
  <c r="H920" i="1"/>
  <c r="D920" i="1"/>
  <c r="C920" i="1"/>
  <c r="G920" i="1" s="1"/>
  <c r="D919" i="1"/>
  <c r="H919" i="1" s="1"/>
  <c r="C919" i="1"/>
  <c r="D918" i="1"/>
  <c r="C918" i="1"/>
  <c r="D917" i="1"/>
  <c r="C917" i="1"/>
  <c r="D916" i="1"/>
  <c r="H916" i="1" s="1"/>
  <c r="C916" i="1"/>
  <c r="G916" i="1" s="1"/>
  <c r="D915" i="1"/>
  <c r="H915" i="1" s="1"/>
  <c r="C915" i="1"/>
  <c r="G915" i="1" s="1"/>
  <c r="D914" i="1"/>
  <c r="C914" i="1"/>
  <c r="D913" i="1"/>
  <c r="C913" i="1"/>
  <c r="H912" i="1"/>
  <c r="D912" i="1"/>
  <c r="C912" i="1"/>
  <c r="G912" i="1" s="1"/>
  <c r="D911" i="1"/>
  <c r="H911" i="1" s="1"/>
  <c r="C911" i="1"/>
  <c r="D910" i="1"/>
  <c r="C910" i="1"/>
  <c r="D909" i="1"/>
  <c r="C909" i="1"/>
  <c r="H908" i="1"/>
  <c r="D908" i="1"/>
  <c r="C908" i="1"/>
  <c r="G908" i="1" s="1"/>
  <c r="H907" i="1"/>
  <c r="D907" i="1"/>
  <c r="C907" i="1"/>
  <c r="D906" i="1"/>
  <c r="C906" i="1"/>
  <c r="D905" i="1"/>
  <c r="C905" i="1"/>
  <c r="D904" i="1"/>
  <c r="H904" i="1" s="1"/>
  <c r="C904" i="1"/>
  <c r="D903" i="1"/>
  <c r="H903" i="1" s="1"/>
  <c r="C903" i="1"/>
  <c r="G903" i="1" s="1"/>
  <c r="D902" i="1"/>
  <c r="C902" i="1"/>
  <c r="D901" i="1"/>
  <c r="C901" i="1"/>
  <c r="H900" i="1"/>
  <c r="D900" i="1"/>
  <c r="C900" i="1"/>
  <c r="G900" i="1" s="1"/>
  <c r="H899" i="1"/>
  <c r="D899" i="1"/>
  <c r="C899" i="1"/>
  <c r="D898" i="1"/>
  <c r="C898" i="1"/>
  <c r="D897" i="1"/>
  <c r="C897" i="1"/>
  <c r="D896" i="1"/>
  <c r="H896" i="1" s="1"/>
  <c r="C896" i="1"/>
  <c r="D895" i="1"/>
  <c r="H895" i="1" s="1"/>
  <c r="C895" i="1"/>
  <c r="G895" i="1" s="1"/>
  <c r="D894" i="1"/>
  <c r="C894" i="1"/>
  <c r="D893" i="1"/>
  <c r="C893" i="1"/>
  <c r="H892" i="1"/>
  <c r="D892" i="1"/>
  <c r="C892" i="1"/>
  <c r="G892" i="1" s="1"/>
  <c r="D891" i="1"/>
  <c r="H891" i="1" s="1"/>
  <c r="C891" i="1"/>
  <c r="G891" i="1" s="1"/>
  <c r="D890" i="1"/>
  <c r="C890" i="1"/>
  <c r="D889" i="1"/>
  <c r="C889" i="1"/>
  <c r="H888" i="1"/>
  <c r="D888" i="1"/>
  <c r="C888" i="1"/>
  <c r="G888" i="1" s="1"/>
  <c r="D887" i="1"/>
  <c r="H887" i="1" s="1"/>
  <c r="C887" i="1"/>
  <c r="D886" i="1"/>
  <c r="C886" i="1"/>
  <c r="D885" i="1"/>
  <c r="C885" i="1"/>
  <c r="D884" i="1"/>
  <c r="H884" i="1" s="1"/>
  <c r="C884" i="1"/>
  <c r="G884" i="1" s="1"/>
  <c r="D883" i="1"/>
  <c r="H883" i="1" s="1"/>
  <c r="C883" i="1"/>
  <c r="G883" i="1" s="1"/>
  <c r="D882" i="1"/>
  <c r="C882" i="1"/>
  <c r="D881" i="1"/>
  <c r="C881" i="1"/>
  <c r="H880" i="1"/>
  <c r="D880" i="1"/>
  <c r="C880" i="1"/>
  <c r="G880" i="1" s="1"/>
  <c r="D879" i="1"/>
  <c r="H879" i="1" s="1"/>
  <c r="C879" i="1"/>
  <c r="D878" i="1"/>
  <c r="C878" i="1"/>
  <c r="D877" i="1"/>
  <c r="C877" i="1"/>
  <c r="D876" i="1"/>
  <c r="H876" i="1" s="1"/>
  <c r="C876" i="1"/>
  <c r="G876" i="1" s="1"/>
  <c r="D875" i="1"/>
  <c r="H875" i="1" s="1"/>
  <c r="C875" i="1"/>
  <c r="G875" i="1" s="1"/>
  <c r="D874" i="1"/>
  <c r="C874" i="1"/>
  <c r="D873" i="1"/>
  <c r="C873" i="1"/>
  <c r="H872" i="1"/>
  <c r="D872" i="1"/>
  <c r="C872" i="1"/>
  <c r="G872" i="1" s="1"/>
  <c r="D871" i="1"/>
  <c r="H871" i="1" s="1"/>
  <c r="C871" i="1"/>
  <c r="D870" i="1"/>
  <c r="C870" i="1"/>
  <c r="D869" i="1"/>
  <c r="C869" i="1"/>
  <c r="D868" i="1"/>
  <c r="H868" i="1" s="1"/>
  <c r="C868" i="1"/>
  <c r="H867" i="1"/>
  <c r="D867" i="1"/>
  <c r="C867" i="1"/>
  <c r="G867" i="1" s="1"/>
  <c r="D866" i="1"/>
  <c r="C866" i="1"/>
  <c r="D865" i="1"/>
  <c r="C865" i="1"/>
  <c r="H864" i="1"/>
  <c r="D864" i="1"/>
  <c r="C864" i="1"/>
  <c r="D863" i="1"/>
  <c r="H863" i="1" s="1"/>
  <c r="C863" i="1"/>
  <c r="D862" i="1"/>
  <c r="C862" i="1"/>
  <c r="D861" i="1"/>
  <c r="C861" i="1"/>
  <c r="H860" i="1"/>
  <c r="D860" i="1"/>
  <c r="C860" i="1"/>
  <c r="G860" i="1" s="1"/>
  <c r="H859" i="1"/>
  <c r="D859" i="1"/>
  <c r="C859" i="1"/>
  <c r="G859" i="1" s="1"/>
  <c r="D858" i="1"/>
  <c r="C858" i="1"/>
  <c r="D857" i="1"/>
  <c r="C857" i="1"/>
  <c r="H856" i="1"/>
  <c r="D856" i="1"/>
  <c r="C856" i="1"/>
  <c r="G856" i="1" s="1"/>
  <c r="D855" i="1"/>
  <c r="H855" i="1" s="1"/>
  <c r="C855" i="1"/>
  <c r="D854" i="1"/>
  <c r="C854" i="1"/>
  <c r="D853" i="1"/>
  <c r="C853" i="1"/>
  <c r="H852" i="1"/>
  <c r="D852" i="1"/>
  <c r="C852" i="1"/>
  <c r="G852" i="1" s="1"/>
  <c r="H851" i="1"/>
  <c r="D851" i="1"/>
  <c r="C851" i="1"/>
  <c r="G851" i="1" s="1"/>
  <c r="D850" i="1"/>
  <c r="C850" i="1"/>
  <c r="D849" i="1"/>
  <c r="C849" i="1"/>
  <c r="H848" i="1"/>
  <c r="D848" i="1"/>
  <c r="C848" i="1"/>
  <c r="G848" i="1" s="1"/>
  <c r="D847" i="1"/>
  <c r="H847" i="1" s="1"/>
  <c r="C847" i="1"/>
  <c r="D846" i="1"/>
  <c r="C846" i="1"/>
  <c r="D845" i="1"/>
  <c r="C845" i="1"/>
  <c r="H844" i="1"/>
  <c r="D844" i="1"/>
  <c r="C844" i="1"/>
  <c r="G844" i="1" s="1"/>
  <c r="H843" i="1"/>
  <c r="D843" i="1"/>
  <c r="C843" i="1"/>
  <c r="G843" i="1" s="1"/>
  <c r="D842" i="1"/>
  <c r="C842" i="1"/>
  <c r="D841" i="1"/>
  <c r="C841" i="1"/>
  <c r="H840" i="1"/>
  <c r="D840" i="1"/>
  <c r="C840" i="1"/>
  <c r="G840" i="1" s="1"/>
  <c r="H839" i="1"/>
  <c r="D839" i="1"/>
  <c r="C839" i="1"/>
  <c r="G839" i="1" s="1"/>
  <c r="D838" i="1"/>
  <c r="C838" i="1"/>
  <c r="D837" i="1"/>
  <c r="C837" i="1"/>
  <c r="H836" i="1"/>
  <c r="D836" i="1"/>
  <c r="C836" i="1"/>
  <c r="G836" i="1" s="1"/>
  <c r="H835" i="1"/>
  <c r="D835" i="1"/>
  <c r="C835" i="1"/>
  <c r="G835" i="1" s="1"/>
  <c r="D834" i="1"/>
  <c r="C834" i="1"/>
  <c r="D833" i="1"/>
  <c r="C833" i="1"/>
  <c r="H832" i="1"/>
  <c r="D832" i="1"/>
  <c r="C832" i="1"/>
  <c r="G832" i="1" s="1"/>
  <c r="H831" i="1"/>
  <c r="D831" i="1"/>
  <c r="C831" i="1"/>
  <c r="D830" i="1"/>
  <c r="C830" i="1"/>
  <c r="D829" i="1"/>
  <c r="C829" i="1"/>
  <c r="H828" i="1"/>
  <c r="D828" i="1"/>
  <c r="C828" i="1"/>
  <c r="G828" i="1" s="1"/>
  <c r="D827" i="1"/>
  <c r="H827" i="1" s="1"/>
  <c r="C827" i="1"/>
  <c r="G827" i="1" s="1"/>
  <c r="D826" i="1"/>
  <c r="C826" i="1"/>
  <c r="D825" i="1"/>
  <c r="C825" i="1"/>
  <c r="H824" i="1"/>
  <c r="D824" i="1"/>
  <c r="C824" i="1"/>
  <c r="H823" i="1"/>
  <c r="D823" i="1"/>
  <c r="C823" i="1"/>
  <c r="D822" i="1"/>
  <c r="C822" i="1"/>
  <c r="D821" i="1"/>
  <c r="C821" i="1"/>
  <c r="D820" i="1"/>
  <c r="H820" i="1" s="1"/>
  <c r="C820" i="1"/>
  <c r="H819" i="1"/>
  <c r="D819" i="1"/>
  <c r="C819" i="1"/>
  <c r="G819" i="1" s="1"/>
  <c r="D818" i="1"/>
  <c r="C818" i="1"/>
  <c r="D817" i="1"/>
  <c r="C817" i="1"/>
  <c r="H816" i="1"/>
  <c r="D816" i="1"/>
  <c r="C816" i="1"/>
  <c r="G816" i="1" s="1"/>
  <c r="H815" i="1"/>
  <c r="D815" i="1"/>
  <c r="C815" i="1"/>
  <c r="D814" i="1"/>
  <c r="C814" i="1"/>
  <c r="D813" i="1"/>
  <c r="C813" i="1"/>
  <c r="D812" i="1"/>
  <c r="H812" i="1" s="1"/>
  <c r="C812" i="1"/>
  <c r="H811" i="1"/>
  <c r="D811" i="1"/>
  <c r="C811" i="1"/>
  <c r="G811" i="1" s="1"/>
  <c r="D810" i="1"/>
  <c r="C810" i="1"/>
  <c r="D809" i="1"/>
  <c r="C809" i="1"/>
  <c r="D808" i="1"/>
  <c r="H808" i="1" s="1"/>
  <c r="C808" i="1"/>
  <c r="D807" i="1"/>
  <c r="C807" i="1"/>
  <c r="D806" i="1"/>
  <c r="C806" i="1"/>
  <c r="D805" i="1"/>
  <c r="C805" i="1"/>
  <c r="D804" i="1"/>
  <c r="H804" i="1" s="1"/>
  <c r="C804" i="1"/>
  <c r="H803" i="1"/>
  <c r="D803" i="1"/>
  <c r="C803" i="1"/>
  <c r="G803" i="1" s="1"/>
  <c r="D802" i="1"/>
  <c r="C802" i="1"/>
  <c r="D801" i="1"/>
  <c r="C801" i="1"/>
  <c r="D800" i="1"/>
  <c r="C800" i="1"/>
  <c r="G800" i="1" s="1"/>
  <c r="D799" i="1"/>
  <c r="C799" i="1"/>
  <c r="H799" i="1" s="1"/>
  <c r="D798" i="1"/>
  <c r="H798" i="1" s="1"/>
  <c r="C798" i="1"/>
  <c r="H797" i="1"/>
  <c r="G797" i="1"/>
  <c r="D797" i="1"/>
  <c r="C797" i="1"/>
  <c r="D796" i="1"/>
  <c r="H796" i="1" s="1"/>
  <c r="C796" i="1"/>
  <c r="H795" i="1"/>
  <c r="G795" i="1"/>
  <c r="D795" i="1"/>
  <c r="C795" i="1"/>
  <c r="H794" i="1"/>
  <c r="G794" i="1"/>
  <c r="D794" i="1"/>
  <c r="C794" i="1"/>
  <c r="H793" i="1"/>
  <c r="G793" i="1"/>
  <c r="D793" i="1"/>
  <c r="C793" i="1"/>
  <c r="H792" i="1"/>
  <c r="G792" i="1"/>
  <c r="D792" i="1"/>
  <c r="C792" i="1"/>
  <c r="H791" i="1"/>
  <c r="D791" i="1"/>
  <c r="G791" i="1" s="1"/>
  <c r="C791" i="1"/>
  <c r="H790" i="1"/>
  <c r="D790" i="1"/>
  <c r="G790" i="1" s="1"/>
  <c r="C790" i="1"/>
  <c r="H789" i="1"/>
  <c r="D789" i="1"/>
  <c r="G789" i="1" s="1"/>
  <c r="C789" i="1"/>
  <c r="H788" i="1"/>
  <c r="G788" i="1"/>
  <c r="D788" i="1"/>
  <c r="C788" i="1"/>
  <c r="H787" i="1"/>
  <c r="D787" i="1"/>
  <c r="G787" i="1" s="1"/>
  <c r="C787" i="1"/>
  <c r="H786" i="1"/>
  <c r="G786" i="1"/>
  <c r="D786" i="1"/>
  <c r="C786" i="1"/>
  <c r="H785" i="1"/>
  <c r="D785" i="1"/>
  <c r="G785" i="1" s="1"/>
  <c r="C785" i="1"/>
  <c r="H784" i="1"/>
  <c r="G784" i="1"/>
  <c r="D784" i="1"/>
  <c r="C784" i="1"/>
  <c r="H783" i="1"/>
  <c r="D783" i="1"/>
  <c r="G783" i="1" s="1"/>
  <c r="C783" i="1"/>
  <c r="H782" i="1"/>
  <c r="G782" i="1"/>
  <c r="D782" i="1"/>
  <c r="C782" i="1"/>
  <c r="H781" i="1"/>
  <c r="D781" i="1"/>
  <c r="G781" i="1" s="1"/>
  <c r="C781" i="1"/>
  <c r="H780" i="1"/>
  <c r="G780" i="1"/>
  <c r="D780" i="1"/>
  <c r="C780" i="1"/>
  <c r="H779" i="1"/>
  <c r="G779" i="1"/>
  <c r="D779" i="1"/>
  <c r="C779" i="1"/>
  <c r="H778" i="1"/>
  <c r="D778" i="1"/>
  <c r="G778" i="1" s="1"/>
  <c r="C778" i="1"/>
  <c r="H777" i="1"/>
  <c r="G777" i="1"/>
  <c r="D777" i="1"/>
  <c r="C777" i="1"/>
  <c r="H776" i="1"/>
  <c r="G776" i="1"/>
  <c r="D776" i="1"/>
  <c r="C776" i="1"/>
  <c r="H775" i="1"/>
  <c r="G775" i="1"/>
  <c r="D775" i="1"/>
  <c r="C775" i="1"/>
  <c r="H774" i="1"/>
  <c r="D774" i="1"/>
  <c r="G774" i="1" s="1"/>
  <c r="C774" i="1"/>
  <c r="H773" i="1"/>
  <c r="D773" i="1"/>
  <c r="G773" i="1" s="1"/>
  <c r="C773" i="1"/>
  <c r="D772" i="1"/>
  <c r="H772" i="1" s="1"/>
  <c r="C772" i="1"/>
  <c r="D771" i="1"/>
  <c r="H771" i="1" s="1"/>
  <c r="C771" i="1"/>
  <c r="D770" i="1"/>
  <c r="H770" i="1" s="1"/>
  <c r="C770" i="1"/>
  <c r="H769" i="1"/>
  <c r="D769" i="1"/>
  <c r="G769" i="1" s="1"/>
  <c r="C769" i="1"/>
  <c r="D768" i="1"/>
  <c r="H768" i="1" s="1"/>
  <c r="C768" i="1"/>
  <c r="D767" i="1"/>
  <c r="H767" i="1" s="1"/>
  <c r="C767" i="1"/>
  <c r="H766" i="1"/>
  <c r="G766" i="1"/>
  <c r="D766" i="1"/>
  <c r="C766" i="1"/>
  <c r="D765" i="1"/>
  <c r="H765" i="1" s="1"/>
  <c r="C765" i="1"/>
  <c r="D764" i="1"/>
  <c r="H764" i="1" s="1"/>
  <c r="C764" i="1"/>
  <c r="H763" i="1"/>
  <c r="G763" i="1"/>
  <c r="D763" i="1"/>
  <c r="C763" i="1"/>
  <c r="D762" i="1"/>
  <c r="H762" i="1" s="1"/>
  <c r="C762" i="1"/>
  <c r="D761" i="1"/>
  <c r="H761" i="1" s="1"/>
  <c r="C761" i="1"/>
  <c r="D760" i="1"/>
  <c r="H760" i="1" s="1"/>
  <c r="C760" i="1"/>
  <c r="H759" i="1"/>
  <c r="G759" i="1"/>
  <c r="D759" i="1"/>
  <c r="C759" i="1"/>
  <c r="D758" i="1"/>
  <c r="H758" i="1" s="1"/>
  <c r="C758" i="1"/>
  <c r="H757" i="1"/>
  <c r="D757" i="1"/>
  <c r="G757" i="1" s="1"/>
  <c r="C757" i="1"/>
  <c r="H756" i="1"/>
  <c r="G756" i="1"/>
  <c r="D756" i="1"/>
  <c r="C756" i="1"/>
  <c r="D755" i="1"/>
  <c r="H755" i="1" s="1"/>
  <c r="C755" i="1"/>
  <c r="H754" i="1"/>
  <c r="G754" i="1"/>
  <c r="D754" i="1"/>
  <c r="C754" i="1"/>
  <c r="D753" i="1"/>
  <c r="H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G740" i="1"/>
  <c r="D740" i="1"/>
  <c r="H740" i="1" s="1"/>
  <c r="C740" i="1"/>
  <c r="D739" i="1"/>
  <c r="H739" i="1" s="1"/>
  <c r="C739" i="1"/>
  <c r="H738" i="1"/>
  <c r="G738" i="1"/>
  <c r="D738" i="1"/>
  <c r="C738" i="1"/>
  <c r="G737" i="1"/>
  <c r="D737" i="1"/>
  <c r="C737" i="1"/>
  <c r="H737" i="1" s="1"/>
  <c r="H736" i="1"/>
  <c r="D736" i="1"/>
  <c r="G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H727" i="1"/>
  <c r="G727" i="1"/>
  <c r="D727" i="1"/>
  <c r="C727" i="1"/>
  <c r="H726" i="1"/>
  <c r="D726" i="1"/>
  <c r="G726" i="1" s="1"/>
  <c r="C726" i="1"/>
  <c r="D725" i="1"/>
  <c r="H725" i="1" s="1"/>
  <c r="C725" i="1"/>
  <c r="D724" i="1"/>
  <c r="C724" i="1"/>
  <c r="H724" i="1" s="1"/>
  <c r="D723" i="1"/>
  <c r="C723" i="1"/>
  <c r="H723" i="1" s="1"/>
  <c r="H722" i="1"/>
  <c r="G722" i="1"/>
  <c r="D722" i="1"/>
  <c r="C722" i="1"/>
  <c r="H721" i="1"/>
  <c r="G721" i="1"/>
  <c r="D721" i="1"/>
  <c r="C721" i="1"/>
  <c r="D720" i="1"/>
  <c r="H720" i="1" s="1"/>
  <c r="C720" i="1"/>
  <c r="H719" i="1"/>
  <c r="G719" i="1"/>
  <c r="D719" i="1"/>
  <c r="C719" i="1"/>
  <c r="H718" i="1"/>
  <c r="G718" i="1"/>
  <c r="D718" i="1"/>
  <c r="C718" i="1"/>
  <c r="H717" i="1"/>
  <c r="G717" i="1"/>
  <c r="D717" i="1"/>
  <c r="C717" i="1"/>
  <c r="H716" i="1"/>
  <c r="G716" i="1"/>
  <c r="D716" i="1"/>
  <c r="C716" i="1"/>
  <c r="D715" i="1"/>
  <c r="C715" i="1"/>
  <c r="H714" i="1"/>
  <c r="G714" i="1"/>
  <c r="D714" i="1"/>
  <c r="C714" i="1"/>
  <c r="H713" i="1"/>
  <c r="D713" i="1"/>
  <c r="G713" i="1" s="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G704" i="1"/>
  <c r="D704" i="1"/>
  <c r="C704" i="1"/>
  <c r="H704" i="1" s="1"/>
  <c r="H703" i="1"/>
  <c r="D703" i="1"/>
  <c r="G703" i="1" s="1"/>
  <c r="C703" i="1"/>
  <c r="H702" i="1"/>
  <c r="G702" i="1"/>
  <c r="D702" i="1"/>
  <c r="C702" i="1"/>
  <c r="H701" i="1"/>
  <c r="D701" i="1"/>
  <c r="G701" i="1" s="1"/>
  <c r="C701" i="1"/>
  <c r="H700" i="1"/>
  <c r="D700" i="1"/>
  <c r="G700" i="1" s="1"/>
  <c r="C700" i="1"/>
  <c r="H699" i="1"/>
  <c r="D699" i="1"/>
  <c r="G699" i="1" s="1"/>
  <c r="C699" i="1"/>
  <c r="H698" i="1"/>
  <c r="D698" i="1"/>
  <c r="G698" i="1" s="1"/>
  <c r="C698" i="1"/>
  <c r="H697" i="1"/>
  <c r="D697" i="1"/>
  <c r="G697" i="1" s="1"/>
  <c r="C697" i="1"/>
  <c r="D696" i="1"/>
  <c r="H696" i="1" s="1"/>
  <c r="C696" i="1"/>
  <c r="D695" i="1"/>
  <c r="H695" i="1" s="1"/>
  <c r="C695" i="1"/>
  <c r="H694" i="1"/>
  <c r="G694" i="1"/>
  <c r="D694" i="1"/>
  <c r="C694" i="1"/>
  <c r="H693" i="1"/>
  <c r="D693" i="1"/>
  <c r="G693" i="1" s="1"/>
  <c r="C693" i="1"/>
  <c r="G692" i="1"/>
  <c r="D692" i="1"/>
  <c r="H692" i="1" s="1"/>
  <c r="C692" i="1"/>
  <c r="H691" i="1"/>
  <c r="D691" i="1"/>
  <c r="G691" i="1" s="1"/>
  <c r="C691" i="1"/>
  <c r="H690" i="1"/>
  <c r="D690" i="1"/>
  <c r="G690" i="1" s="1"/>
  <c r="C690" i="1"/>
  <c r="H689" i="1"/>
  <c r="D689" i="1"/>
  <c r="G689" i="1" s="1"/>
  <c r="C689" i="1"/>
  <c r="H688" i="1"/>
  <c r="D688" i="1"/>
  <c r="G688" i="1" s="1"/>
  <c r="C688" i="1"/>
  <c r="D687" i="1"/>
  <c r="H687" i="1" s="1"/>
  <c r="C687" i="1"/>
  <c r="H686" i="1"/>
  <c r="D686" i="1"/>
  <c r="G686" i="1" s="1"/>
  <c r="C686" i="1"/>
  <c r="H685" i="1"/>
  <c r="D685" i="1"/>
  <c r="G685" i="1" s="1"/>
  <c r="C685" i="1"/>
  <c r="H684" i="1"/>
  <c r="D684" i="1"/>
  <c r="G684" i="1" s="1"/>
  <c r="C684" i="1"/>
  <c r="H683" i="1"/>
  <c r="D683" i="1"/>
  <c r="G683" i="1" s="1"/>
  <c r="C683" i="1"/>
  <c r="H682" i="1"/>
  <c r="D682" i="1"/>
  <c r="G682" i="1" s="1"/>
  <c r="C682" i="1"/>
  <c r="D681" i="1"/>
  <c r="H681" i="1" s="1"/>
  <c r="C681" i="1"/>
  <c r="H680" i="1"/>
  <c r="D680" i="1"/>
  <c r="G680" i="1" s="1"/>
  <c r="C680" i="1"/>
  <c r="H679" i="1"/>
  <c r="D679" i="1"/>
  <c r="G679" i="1" s="1"/>
  <c r="C679" i="1"/>
  <c r="H678" i="1"/>
  <c r="D678" i="1"/>
  <c r="G678" i="1" s="1"/>
  <c r="C678" i="1"/>
  <c r="H677" i="1"/>
  <c r="G677" i="1"/>
  <c r="D677" i="1"/>
  <c r="C677" i="1"/>
  <c r="D676" i="1"/>
  <c r="H676" i="1" s="1"/>
  <c r="C676" i="1"/>
  <c r="H675" i="1"/>
  <c r="D675" i="1"/>
  <c r="G675" i="1" s="1"/>
  <c r="C675" i="1"/>
  <c r="H674" i="1"/>
  <c r="D674" i="1"/>
  <c r="G674" i="1" s="1"/>
  <c r="C674" i="1"/>
  <c r="H673" i="1"/>
  <c r="D673" i="1"/>
  <c r="G673" i="1" s="1"/>
  <c r="C673" i="1"/>
  <c r="H672" i="1"/>
  <c r="D672" i="1"/>
  <c r="G672" i="1" s="1"/>
  <c r="C672" i="1"/>
  <c r="H671" i="1"/>
  <c r="D671" i="1"/>
  <c r="G671" i="1" s="1"/>
  <c r="C671" i="1"/>
  <c r="H670" i="1"/>
  <c r="G670" i="1"/>
  <c r="D670" i="1"/>
  <c r="C670" i="1"/>
  <c r="G669" i="1"/>
  <c r="D669" i="1"/>
  <c r="H669" i="1" s="1"/>
  <c r="C669" i="1"/>
  <c r="D668" i="1"/>
  <c r="G668" i="1" s="1"/>
  <c r="C668" i="1"/>
  <c r="D667" i="1"/>
  <c r="G667" i="1" s="1"/>
  <c r="C667" i="1"/>
  <c r="D666" i="1"/>
  <c r="G666" i="1" s="1"/>
  <c r="C666" i="1"/>
  <c r="D665" i="1"/>
  <c r="G665" i="1" s="1"/>
  <c r="C665" i="1"/>
  <c r="D664" i="1"/>
  <c r="G664" i="1" s="1"/>
  <c r="C664" i="1"/>
  <c r="G663" i="1"/>
  <c r="D663" i="1"/>
  <c r="H663" i="1" s="1"/>
  <c r="C663" i="1"/>
  <c r="H662" i="1"/>
  <c r="D662" i="1"/>
  <c r="G662" i="1" s="1"/>
  <c r="C662" i="1"/>
  <c r="D661" i="1"/>
  <c r="C661" i="1"/>
  <c r="G661" i="1" s="1"/>
  <c r="G660" i="1"/>
  <c r="D660" i="1"/>
  <c r="H660" i="1" s="1"/>
  <c r="C660" i="1"/>
  <c r="G659" i="1"/>
  <c r="D659" i="1"/>
  <c r="H659" i="1" s="1"/>
  <c r="C659" i="1"/>
  <c r="H658" i="1"/>
  <c r="G658" i="1"/>
  <c r="D658" i="1"/>
  <c r="C658" i="1"/>
  <c r="D657" i="1"/>
  <c r="C657" i="1"/>
  <c r="D656" i="1"/>
  <c r="C656" i="1"/>
  <c r="H655" i="1"/>
  <c r="G655" i="1"/>
  <c r="D655" i="1"/>
  <c r="C655" i="1"/>
  <c r="H654" i="1"/>
  <c r="D654" i="1"/>
  <c r="G654" i="1" s="1"/>
  <c r="C654" i="1"/>
  <c r="H653" i="1"/>
  <c r="G653" i="1"/>
  <c r="D653" i="1"/>
  <c r="C653" i="1"/>
  <c r="D652" i="1"/>
  <c r="H652" i="1" s="1"/>
  <c r="C652" i="1"/>
  <c r="H651" i="1"/>
  <c r="G651" i="1"/>
  <c r="D651" i="1"/>
  <c r="C651" i="1"/>
  <c r="H650" i="1"/>
  <c r="D650" i="1"/>
  <c r="G650" i="1" s="1"/>
  <c r="C650" i="1"/>
  <c r="H649" i="1"/>
  <c r="D649" i="1"/>
  <c r="G649" i="1" s="1"/>
  <c r="C649" i="1"/>
  <c r="H648" i="1"/>
  <c r="G648" i="1"/>
  <c r="D648" i="1"/>
  <c r="C648" i="1"/>
  <c r="G647" i="1"/>
  <c r="D647" i="1"/>
  <c r="H647" i="1" s="1"/>
  <c r="C647" i="1"/>
  <c r="H646" i="1"/>
  <c r="D646" i="1"/>
  <c r="G646" i="1" s="1"/>
  <c r="C646" i="1"/>
  <c r="H645" i="1"/>
  <c r="G645" i="1"/>
  <c r="D645" i="1"/>
  <c r="C645" i="1"/>
  <c r="C641" i="1"/>
  <c r="D636" i="1"/>
  <c r="C636" i="1"/>
  <c r="D635" i="1"/>
  <c r="C635" i="1"/>
  <c r="D632" i="1"/>
  <c r="C632" i="1"/>
  <c r="D631" i="1"/>
  <c r="C631" i="1"/>
  <c r="D630" i="1"/>
  <c r="C630" i="1"/>
  <c r="D629" i="1"/>
  <c r="C629" i="1"/>
  <c r="D628" i="1"/>
  <c r="C628" i="1"/>
  <c r="D627" i="1"/>
  <c r="C627" i="1"/>
  <c r="D626" i="1"/>
  <c r="C626" i="1"/>
  <c r="D625" i="1"/>
  <c r="C625" i="1"/>
  <c r="D624" i="1"/>
  <c r="C624"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0" i="1"/>
  <c r="C590" i="1"/>
  <c r="D589" i="1"/>
  <c r="C589" i="1"/>
  <c r="D588" i="1"/>
  <c r="C588" i="1"/>
  <c r="D587" i="1"/>
  <c r="C587" i="1"/>
  <c r="D586" i="1"/>
  <c r="C586" i="1"/>
  <c r="D585" i="1"/>
  <c r="C585" i="1"/>
  <c r="D584" i="1"/>
  <c r="C584" i="1"/>
  <c r="D583" i="1"/>
  <c r="C583" i="1"/>
  <c r="D582" i="1"/>
  <c r="C582" i="1"/>
  <c r="D581" i="1"/>
  <c r="C581" i="1"/>
  <c r="D580" i="1"/>
  <c r="C580" i="1"/>
  <c r="D579" i="1"/>
  <c r="C579" i="1"/>
  <c r="D577" i="1"/>
  <c r="C577" i="1"/>
  <c r="D576" i="1"/>
  <c r="C576" i="1"/>
  <c r="D575" i="1"/>
  <c r="C575" i="1"/>
  <c r="D574" i="1"/>
  <c r="C574" i="1"/>
  <c r="D573" i="1"/>
  <c r="C573" i="1"/>
  <c r="D572" i="1"/>
  <c r="C572" i="1"/>
  <c r="D571" i="1"/>
  <c r="C571" i="1"/>
  <c r="D570" i="1"/>
  <c r="C570" i="1"/>
  <c r="D569" i="1"/>
  <c r="C569" i="1"/>
  <c r="D568" i="1"/>
  <c r="C568" i="1"/>
  <c r="D567" i="1"/>
  <c r="C567" i="1"/>
  <c r="D566" i="1"/>
  <c r="C566" i="1"/>
  <c r="D564" i="1"/>
  <c r="C564" i="1"/>
  <c r="D563" i="1"/>
  <c r="G563" i="1" s="1"/>
  <c r="C563" i="1"/>
  <c r="D562" i="1"/>
  <c r="C562" i="1"/>
  <c r="D561" i="1"/>
  <c r="C561" i="1"/>
  <c r="D560" i="1"/>
  <c r="G560" i="1" s="1"/>
  <c r="C560" i="1"/>
  <c r="G559" i="1"/>
  <c r="D559" i="1"/>
  <c r="C559" i="1"/>
  <c r="D558" i="1"/>
  <c r="C558" i="1"/>
  <c r="D557" i="1"/>
  <c r="C557" i="1"/>
  <c r="D556" i="1"/>
  <c r="G556" i="1" s="1"/>
  <c r="C556" i="1"/>
  <c r="D555" i="1"/>
  <c r="G555" i="1" s="1"/>
  <c r="C555" i="1"/>
  <c r="D554" i="1"/>
  <c r="C554" i="1"/>
  <c r="D553" i="1"/>
  <c r="C553" i="1"/>
  <c r="G552" i="1"/>
  <c r="D552" i="1"/>
  <c r="C552" i="1"/>
  <c r="D551" i="1"/>
  <c r="G551" i="1" s="1"/>
  <c r="C551" i="1"/>
  <c r="D550" i="1"/>
  <c r="C550" i="1"/>
  <c r="D549" i="1"/>
  <c r="C549" i="1"/>
  <c r="G548" i="1"/>
  <c r="D548" i="1"/>
  <c r="C548" i="1"/>
  <c r="D547" i="1"/>
  <c r="G547" i="1" s="1"/>
  <c r="C547" i="1"/>
  <c r="D546" i="1"/>
  <c r="C546" i="1"/>
  <c r="D545" i="1"/>
  <c r="C545" i="1"/>
  <c r="D544" i="1"/>
  <c r="G544" i="1" s="1"/>
  <c r="C544" i="1"/>
  <c r="D543" i="1"/>
  <c r="G543" i="1" s="1"/>
  <c r="C543" i="1"/>
  <c r="D542" i="1"/>
  <c r="C542" i="1"/>
  <c r="D541" i="1"/>
  <c r="C541" i="1"/>
  <c r="G540" i="1"/>
  <c r="D540" i="1"/>
  <c r="C540" i="1"/>
  <c r="D539" i="1"/>
  <c r="G539" i="1" s="1"/>
  <c r="C539" i="1"/>
  <c r="D538" i="1"/>
  <c r="C538" i="1"/>
  <c r="D537" i="1"/>
  <c r="C537" i="1"/>
  <c r="G536" i="1"/>
  <c r="D536" i="1"/>
  <c r="C536" i="1"/>
  <c r="G535" i="1"/>
  <c r="D535" i="1"/>
  <c r="C535" i="1"/>
  <c r="D534" i="1"/>
  <c r="C534" i="1"/>
  <c r="D533" i="1"/>
  <c r="C533" i="1"/>
  <c r="D532" i="1"/>
  <c r="G532" i="1" s="1"/>
  <c r="C532" i="1"/>
  <c r="D531" i="1"/>
  <c r="G531" i="1" s="1"/>
  <c r="C531" i="1"/>
  <c r="C530" i="1"/>
  <c r="D528" i="1"/>
  <c r="G528" i="1" s="1"/>
  <c r="C528" i="1"/>
  <c r="D527" i="1"/>
  <c r="G527" i="1" s="1"/>
  <c r="C527" i="1"/>
  <c r="D526" i="1"/>
  <c r="C526" i="1"/>
  <c r="D525" i="1"/>
  <c r="C525" i="1"/>
  <c r="D524" i="1"/>
  <c r="C524" i="1"/>
  <c r="D523" i="1"/>
  <c r="C523" i="1"/>
  <c r="D522" i="1"/>
  <c r="C522" i="1"/>
  <c r="D521" i="1"/>
  <c r="C521" i="1"/>
  <c r="D520" i="1"/>
  <c r="C520" i="1"/>
  <c r="D519" i="1"/>
  <c r="C519" i="1"/>
  <c r="D518" i="1"/>
  <c r="C518"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C485" i="1"/>
  <c r="D484" i="1"/>
  <c r="C484" i="1"/>
  <c r="D483" i="1"/>
  <c r="C483" i="1"/>
  <c r="D482" i="1"/>
  <c r="C482" i="1"/>
  <c r="D481" i="1"/>
  <c r="C481" i="1"/>
  <c r="D480" i="1"/>
  <c r="C480" i="1"/>
  <c r="D479" i="1"/>
  <c r="C479" i="1"/>
  <c r="D478" i="1"/>
  <c r="C478" i="1"/>
  <c r="D477" i="1"/>
  <c r="C477" i="1"/>
  <c r="D476" i="1"/>
  <c r="C476" i="1"/>
  <c r="D475" i="1"/>
  <c r="C475" i="1"/>
  <c r="D474" i="1"/>
  <c r="C474"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3" i="1"/>
  <c r="C423" i="1"/>
  <c r="D422" i="1"/>
  <c r="C422" i="1"/>
  <c r="D421"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D315" i="1"/>
  <c r="C315" i="1"/>
  <c r="D314" i="1"/>
  <c r="C314" i="1"/>
  <c r="D313" i="1"/>
  <c r="C313" i="1"/>
  <c r="D312" i="1"/>
  <c r="C312" i="1"/>
  <c r="D311" i="1"/>
  <c r="C311" i="1"/>
  <c r="D310" i="1"/>
  <c r="C310" i="1"/>
  <c r="D309" i="1"/>
  <c r="C309" i="1"/>
  <c r="D308" i="1"/>
  <c r="C308" i="1"/>
  <c r="D307" i="1"/>
  <c r="C307" i="1"/>
  <c r="D306" i="1"/>
  <c r="C306" i="1"/>
  <c r="D305" i="1"/>
  <c r="C305"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D284" i="1"/>
  <c r="C284" i="1"/>
  <c r="D283" i="1"/>
  <c r="C283" i="1"/>
  <c r="D282" i="1"/>
  <c r="C282" i="1"/>
  <c r="D281" i="1"/>
  <c r="C281" i="1"/>
  <c r="D280" i="1"/>
  <c r="C280" i="1"/>
  <c r="D279" i="1"/>
  <c r="C279" i="1"/>
  <c r="D278" i="1"/>
  <c r="C278" i="1"/>
  <c r="D277" i="1"/>
  <c r="C277" i="1"/>
  <c r="D276" i="1"/>
  <c r="C276" i="1"/>
  <c r="D275" i="1"/>
  <c r="C275"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C242" i="1"/>
  <c r="D241" i="1"/>
  <c r="C241" i="1"/>
  <c r="D240" i="1"/>
  <c r="C240" i="1"/>
  <c r="D239" i="1"/>
  <c r="C239" i="1"/>
  <c r="D238" i="1"/>
  <c r="C238" i="1"/>
  <c r="D237" i="1"/>
  <c r="C237" i="1"/>
  <c r="G237" i="1" s="1"/>
  <c r="H236" i="1"/>
  <c r="D236" i="1"/>
  <c r="C236" i="1"/>
  <c r="D235" i="1"/>
  <c r="H235" i="1" s="1"/>
  <c r="C235" i="1"/>
  <c r="D234" i="1"/>
  <c r="C234" i="1"/>
  <c r="G234" i="1" s="1"/>
  <c r="D233" i="1"/>
  <c r="C233" i="1"/>
  <c r="H232" i="1"/>
  <c r="D232" i="1"/>
  <c r="C232" i="1"/>
  <c r="D231" i="1"/>
  <c r="H231" i="1" s="1"/>
  <c r="C231" i="1"/>
  <c r="D230" i="1"/>
  <c r="C230" i="1"/>
  <c r="D229" i="1"/>
  <c r="C229" i="1"/>
  <c r="G229" i="1" s="1"/>
  <c r="D228" i="1"/>
  <c r="H228" i="1" s="1"/>
  <c r="C228" i="1"/>
  <c r="D227" i="1"/>
  <c r="H227" i="1" s="1"/>
  <c r="C227" i="1"/>
  <c r="D225" i="1"/>
  <c r="C225" i="1"/>
  <c r="H224" i="1"/>
  <c r="D224" i="1"/>
  <c r="C224" i="1"/>
  <c r="D223" i="1"/>
  <c r="H223" i="1" s="1"/>
  <c r="C223" i="1"/>
  <c r="D222" i="1"/>
  <c r="C222" i="1"/>
  <c r="D221" i="1"/>
  <c r="C221" i="1"/>
  <c r="H220" i="1"/>
  <c r="D220" i="1"/>
  <c r="C220" i="1"/>
  <c r="D219" i="1"/>
  <c r="H219" i="1" s="1"/>
  <c r="C219" i="1"/>
  <c r="D218" i="1"/>
  <c r="C218" i="1"/>
  <c r="C217" i="1"/>
  <c r="H216" i="1"/>
  <c r="D216" i="1"/>
  <c r="C216" i="1"/>
  <c r="D215" i="1"/>
  <c r="H215" i="1" s="1"/>
  <c r="C215" i="1"/>
  <c r="D214" i="1"/>
  <c r="C214" i="1"/>
  <c r="D213" i="1"/>
  <c r="C213" i="1"/>
  <c r="C212" i="1"/>
  <c r="D211" i="1"/>
  <c r="H211" i="1" s="1"/>
  <c r="C211" i="1"/>
  <c r="D210" i="1"/>
  <c r="C210" i="1"/>
  <c r="G210" i="1" s="1"/>
  <c r="D209" i="1"/>
  <c r="C209" i="1"/>
  <c r="H208" i="1"/>
  <c r="D208" i="1"/>
  <c r="C208" i="1"/>
  <c r="D207" i="1"/>
  <c r="H207" i="1" s="1"/>
  <c r="C207" i="1"/>
  <c r="D206" i="1"/>
  <c r="C206" i="1"/>
  <c r="D205" i="1"/>
  <c r="C205" i="1"/>
  <c r="G205" i="1" s="1"/>
  <c r="D204" i="1"/>
  <c r="H204" i="1" s="1"/>
  <c r="C204" i="1"/>
  <c r="D203" i="1"/>
  <c r="H203" i="1" s="1"/>
  <c r="C203" i="1"/>
  <c r="D202" i="1"/>
  <c r="C202" i="1"/>
  <c r="D201" i="1"/>
  <c r="C201" i="1"/>
  <c r="H200" i="1"/>
  <c r="D200" i="1"/>
  <c r="C200" i="1"/>
  <c r="D199" i="1"/>
  <c r="H199" i="1" s="1"/>
  <c r="C199" i="1"/>
  <c r="C198" i="1"/>
  <c r="D197" i="1"/>
  <c r="C197" i="1"/>
  <c r="H196" i="1"/>
  <c r="D196" i="1"/>
  <c r="C196" i="1"/>
  <c r="D195" i="1"/>
  <c r="H195" i="1" s="1"/>
  <c r="C195" i="1"/>
  <c r="D194" i="1"/>
  <c r="C194" i="1"/>
  <c r="G194" i="1" s="1"/>
  <c r="D193" i="1"/>
  <c r="C193" i="1"/>
  <c r="H192" i="1"/>
  <c r="D192" i="1"/>
  <c r="C192" i="1"/>
  <c r="D191" i="1"/>
  <c r="H191" i="1" s="1"/>
  <c r="C191" i="1"/>
  <c r="D190" i="1"/>
  <c r="C190" i="1"/>
  <c r="D189" i="1"/>
  <c r="C189" i="1"/>
  <c r="G189" i="1" s="1"/>
  <c r="D188" i="1"/>
  <c r="C188" i="1"/>
  <c r="H188" i="1" s="1"/>
  <c r="D187" i="1"/>
  <c r="C187" i="1"/>
  <c r="D186" i="1"/>
  <c r="C186" i="1"/>
  <c r="G186" i="1" s="1"/>
  <c r="C185" i="1"/>
  <c r="H184" i="1"/>
  <c r="D184" i="1"/>
  <c r="C184" i="1"/>
  <c r="D183" i="1"/>
  <c r="H183" i="1" s="1"/>
  <c r="C183" i="1"/>
  <c r="D182" i="1"/>
  <c r="C182" i="1"/>
  <c r="G182" i="1" s="1"/>
  <c r="D181" i="1"/>
  <c r="C181" i="1"/>
  <c r="G181" i="1" s="1"/>
  <c r="H180" i="1"/>
  <c r="D180" i="1"/>
  <c r="C180" i="1"/>
  <c r="D179" i="1"/>
  <c r="H179" i="1" s="1"/>
  <c r="C179" i="1"/>
  <c r="D178" i="1"/>
  <c r="C178" i="1"/>
  <c r="D177" i="1"/>
  <c r="C177" i="1"/>
  <c r="H176" i="1"/>
  <c r="D176" i="1"/>
  <c r="C176" i="1"/>
  <c r="D175" i="1"/>
  <c r="H175" i="1" s="1"/>
  <c r="C175" i="1"/>
  <c r="C174" i="1"/>
  <c r="D173" i="1"/>
  <c r="C173" i="1"/>
  <c r="H172" i="1"/>
  <c r="D172" i="1"/>
  <c r="C172" i="1"/>
  <c r="D171" i="1"/>
  <c r="H171" i="1" s="1"/>
  <c r="C171" i="1"/>
  <c r="D170" i="1"/>
  <c r="C170" i="1"/>
  <c r="D169" i="1"/>
  <c r="C169" i="1"/>
  <c r="H168" i="1"/>
  <c r="D168" i="1"/>
  <c r="C168" i="1"/>
  <c r="D167" i="1"/>
  <c r="H167" i="1" s="1"/>
  <c r="C167" i="1"/>
  <c r="D166" i="1"/>
  <c r="C166" i="1"/>
  <c r="D165" i="1"/>
  <c r="C165" i="1"/>
  <c r="G165" i="1" s="1"/>
  <c r="H164" i="1"/>
  <c r="D164" i="1"/>
  <c r="C164" i="1"/>
  <c r="D163" i="1"/>
  <c r="H163" i="1" s="1"/>
  <c r="C163" i="1"/>
  <c r="D162" i="1"/>
  <c r="C162" i="1"/>
  <c r="C161" i="1"/>
  <c r="D159" i="1"/>
  <c r="H159" i="1" s="1"/>
  <c r="C159" i="1"/>
  <c r="D158" i="1"/>
  <c r="C158" i="1"/>
  <c r="D157" i="1"/>
  <c r="C157" i="1"/>
  <c r="H156" i="1"/>
  <c r="D156" i="1"/>
  <c r="C156" i="1"/>
  <c r="D155" i="1"/>
  <c r="H155" i="1" s="1"/>
  <c r="C155" i="1"/>
  <c r="D154" i="1"/>
  <c r="C154" i="1"/>
  <c r="G154" i="1" s="1"/>
  <c r="D153" i="1"/>
  <c r="C153" i="1"/>
  <c r="G153" i="1" s="1"/>
  <c r="H152" i="1"/>
  <c r="D152" i="1"/>
  <c r="C152" i="1"/>
  <c r="D151" i="1"/>
  <c r="H151" i="1" s="1"/>
  <c r="C151" i="1"/>
  <c r="D150" i="1"/>
  <c r="C150" i="1"/>
  <c r="C149" i="1"/>
  <c r="D147" i="1"/>
  <c r="H147" i="1" s="1"/>
  <c r="C147" i="1"/>
  <c r="D146" i="1"/>
  <c r="C146" i="1"/>
  <c r="G146" i="1" s="1"/>
  <c r="D145" i="1"/>
  <c r="C145" i="1"/>
  <c r="H144" i="1"/>
  <c r="D144" i="1"/>
  <c r="C144" i="1"/>
  <c r="D143" i="1"/>
  <c r="H143" i="1" s="1"/>
  <c r="C143" i="1"/>
  <c r="D142" i="1"/>
  <c r="C142" i="1"/>
  <c r="G142" i="1" s="1"/>
  <c r="D141" i="1"/>
  <c r="C141" i="1"/>
  <c r="G141" i="1" s="1"/>
  <c r="H140" i="1"/>
  <c r="D140" i="1"/>
  <c r="C140" i="1"/>
  <c r="D139" i="1"/>
  <c r="H139" i="1" s="1"/>
  <c r="C139" i="1"/>
  <c r="D138" i="1"/>
  <c r="C138" i="1"/>
  <c r="D137" i="1"/>
  <c r="C137" i="1"/>
  <c r="D135" i="1"/>
  <c r="H135" i="1" s="1"/>
  <c r="C135" i="1"/>
  <c r="D134" i="1"/>
  <c r="C134" i="1"/>
  <c r="D133" i="1"/>
  <c r="C133" i="1"/>
  <c r="H133" i="1" s="1"/>
  <c r="D132" i="1"/>
  <c r="C132" i="1"/>
  <c r="H132" i="1" s="1"/>
  <c r="D131" i="1"/>
  <c r="C131" i="1"/>
  <c r="D130" i="1"/>
  <c r="C130" i="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D115" i="1"/>
  <c r="C115" i="1"/>
  <c r="H115" i="1" s="1"/>
  <c r="D114" i="1"/>
  <c r="C114" i="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H90" i="1" s="1"/>
  <c r="D89" i="1"/>
  <c r="C89" i="1"/>
  <c r="H89" i="1" s="1"/>
  <c r="D88" i="1"/>
  <c r="C88" i="1"/>
  <c r="H88" i="1" s="1"/>
  <c r="D87" i="1"/>
  <c r="C87" i="1"/>
  <c r="D86" i="1"/>
  <c r="C86" i="1"/>
  <c r="H86" i="1" s="1"/>
  <c r="D85" i="1"/>
  <c r="C85" i="1"/>
  <c r="H85" i="1" s="1"/>
  <c r="D84" i="1"/>
  <c r="C84" i="1"/>
  <c r="H84" i="1" s="1"/>
  <c r="D83" i="1"/>
  <c r="C83" i="1"/>
  <c r="D82" i="1"/>
  <c r="C82" i="1"/>
  <c r="H82" i="1" s="1"/>
  <c r="D81" i="1"/>
  <c r="C81" i="1"/>
  <c r="D80" i="1"/>
  <c r="C80" i="1"/>
  <c r="H80" i="1" s="1"/>
  <c r="D79" i="1"/>
  <c r="C79" i="1"/>
  <c r="D77" i="1"/>
  <c r="C77" i="1"/>
  <c r="D76" i="1"/>
  <c r="C76" i="1"/>
  <c r="H76" i="1" s="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D52" i="1"/>
  <c r="C52" i="1"/>
  <c r="H52" i="1" s="1"/>
  <c r="D51" i="1"/>
  <c r="C51" i="1"/>
  <c r="H51" i="1" s="1"/>
  <c r="D50" i="1"/>
  <c r="C50" i="1"/>
  <c r="H50" i="1" s="1"/>
  <c r="D49" i="1"/>
  <c r="C49" i="1"/>
  <c r="D48" i="1"/>
  <c r="C48" i="1"/>
  <c r="H48" i="1" s="1"/>
  <c r="D47" i="1"/>
  <c r="C47" i="1"/>
  <c r="H47" i="1" s="1"/>
  <c r="D46" i="1"/>
  <c r="C46" i="1"/>
  <c r="H46" i="1" s="1"/>
  <c r="D44" i="1"/>
  <c r="C44" i="1"/>
  <c r="H44" i="1" s="1"/>
  <c r="D43" i="1"/>
  <c r="C43" i="1"/>
  <c r="H43" i="1" s="1"/>
  <c r="D42" i="1"/>
  <c r="C42" i="1"/>
  <c r="H42" i="1" s="1"/>
  <c r="D41" i="1"/>
  <c r="C41" i="1"/>
  <c r="H41" i="1" s="1"/>
  <c r="D40" i="1"/>
  <c r="C40" i="1"/>
  <c r="H40" i="1" s="1"/>
  <c r="C39" i="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D11" i="1"/>
  <c r="C11" i="1"/>
  <c r="H11" i="1" s="1"/>
  <c r="D10" i="1"/>
  <c r="C10" i="1"/>
  <c r="H10" i="1" s="1"/>
  <c r="D9" i="1"/>
  <c r="C9" i="1"/>
  <c r="H9" i="1" s="1"/>
  <c r="D8" i="1"/>
  <c r="C8" i="1"/>
  <c r="H8" i="1" s="1"/>
  <c r="D7" i="1"/>
  <c r="C7" i="1"/>
  <c r="D6" i="1"/>
  <c r="C6" i="1"/>
  <c r="H6" i="1" s="1"/>
  <c r="D5" i="1"/>
  <c r="C5" i="1"/>
  <c r="H5" i="1" s="1"/>
  <c r="D4" i="1"/>
  <c r="C4" i="1"/>
  <c r="E311" i="9" l="1"/>
  <c r="B311" i="9" s="1"/>
  <c r="E329" i="9"/>
  <c r="B329" i="9" s="1"/>
  <c r="E327" i="9"/>
  <c r="B327" i="9" s="1"/>
  <c r="E37" i="9"/>
  <c r="B37" i="9" s="1"/>
  <c r="H1603" i="1"/>
  <c r="G1686" i="1"/>
  <c r="H1683" i="1"/>
  <c r="G1682" i="1"/>
  <c r="H1679" i="1"/>
  <c r="H1674" i="1"/>
  <c r="G1674" i="1"/>
  <c r="H1675" i="1"/>
  <c r="G1670" i="1"/>
  <c r="H1667" i="1"/>
  <c r="G1666" i="1"/>
  <c r="H1663" i="1"/>
  <c r="H1659" i="1"/>
  <c r="G1654" i="1"/>
  <c r="H1651" i="1"/>
  <c r="G1650" i="1"/>
  <c r="H1647" i="1"/>
  <c r="H1643" i="1"/>
  <c r="G1639" i="1"/>
  <c r="H1639" i="1"/>
  <c r="G1638" i="1"/>
  <c r="H1635" i="1"/>
  <c r="G1634" i="1"/>
  <c r="H1631" i="1"/>
  <c r="D51" i="8"/>
  <c r="C1628" i="1" s="1"/>
  <c r="H1628" i="1" s="1"/>
  <c r="H1627" i="1"/>
  <c r="H1623" i="1"/>
  <c r="G1618" i="1"/>
  <c r="G1614" i="1"/>
  <c r="H1615" i="1"/>
  <c r="H1611" i="1"/>
  <c r="H1594" i="1"/>
  <c r="D25" i="8"/>
  <c r="C1602" i="1" s="1"/>
  <c r="H1599" i="1"/>
  <c r="G1598" i="1"/>
  <c r="H1595" i="1"/>
  <c r="G1586" i="1"/>
  <c r="G652" i="1"/>
  <c r="B296" i="9"/>
  <c r="G656" i="1"/>
  <c r="G657" i="1"/>
  <c r="E28" i="9"/>
  <c r="B28" i="9" s="1"/>
  <c r="H661" i="1"/>
  <c r="G1007" i="1"/>
  <c r="G1004" i="1"/>
  <c r="G947" i="1"/>
  <c r="G955" i="1"/>
  <c r="G963" i="1"/>
  <c r="G971" i="1"/>
  <c r="G979" i="1"/>
  <c r="G987" i="1"/>
  <c r="G995" i="1"/>
  <c r="B280" i="9"/>
  <c r="F290" i="9"/>
  <c r="B290" i="9" s="1"/>
  <c r="G928" i="1"/>
  <c r="G936" i="1"/>
  <c r="G911" i="1"/>
  <c r="G919" i="1"/>
  <c r="E119" i="9"/>
  <c r="B119" i="9" s="1"/>
  <c r="E123" i="9"/>
  <c r="B123" i="9" s="1"/>
  <c r="G899" i="1"/>
  <c r="G907" i="1"/>
  <c r="G896" i="1"/>
  <c r="G904" i="1"/>
  <c r="F258" i="9"/>
  <c r="B258" i="9" s="1"/>
  <c r="G879" i="1"/>
  <c r="G887" i="1"/>
  <c r="G871" i="1"/>
  <c r="G868" i="1"/>
  <c r="F250" i="9"/>
  <c r="B250" i="9" s="1"/>
  <c r="G864" i="1"/>
  <c r="G863" i="1"/>
  <c r="G855" i="1"/>
  <c r="E83" i="9"/>
  <c r="B83" i="9" s="1"/>
  <c r="G847" i="1"/>
  <c r="G831" i="1"/>
  <c r="E79" i="9"/>
  <c r="B79" i="9" s="1"/>
  <c r="G824" i="1"/>
  <c r="G823" i="1"/>
  <c r="G820" i="1"/>
  <c r="G815" i="1"/>
  <c r="G812" i="1"/>
  <c r="H807" i="1"/>
  <c r="H800" i="1"/>
  <c r="E73" i="9"/>
  <c r="B73" i="9" s="1"/>
  <c r="G799" i="1"/>
  <c r="G808" i="1"/>
  <c r="G807" i="1"/>
  <c r="G804" i="1"/>
  <c r="G798" i="1"/>
  <c r="G796" i="1"/>
  <c r="E71" i="9"/>
  <c r="B71" i="9" s="1"/>
  <c r="G772" i="1"/>
  <c r="G771" i="1"/>
  <c r="G770" i="1"/>
  <c r="E67" i="9"/>
  <c r="B67" i="9" s="1"/>
  <c r="G768" i="1"/>
  <c r="G767" i="1"/>
  <c r="G765" i="1"/>
  <c r="G764" i="1"/>
  <c r="G762" i="1"/>
  <c r="G761" i="1"/>
  <c r="G760" i="1"/>
  <c r="G758" i="1"/>
  <c r="G755" i="1"/>
  <c r="G753" i="1"/>
  <c r="G752" i="1"/>
  <c r="E62" i="9"/>
  <c r="B62" i="9" s="1"/>
  <c r="E59" i="9"/>
  <c r="B59" i="9" s="1"/>
  <c r="G739" i="1"/>
  <c r="E57" i="9"/>
  <c r="B57" i="9" s="1"/>
  <c r="E56" i="9"/>
  <c r="B56" i="9" s="1"/>
  <c r="F244" i="9"/>
  <c r="G735" i="1"/>
  <c r="E55" i="9"/>
  <c r="B55" i="9" s="1"/>
  <c r="G734" i="1"/>
  <c r="G733" i="1"/>
  <c r="G732" i="1"/>
  <c r="G731" i="1"/>
  <c r="G730" i="1"/>
  <c r="G729" i="1"/>
  <c r="G728" i="1"/>
  <c r="G725" i="1"/>
  <c r="G724" i="1"/>
  <c r="G723" i="1"/>
  <c r="G720" i="1"/>
  <c r="H715" i="1"/>
  <c r="G715" i="1"/>
  <c r="F235" i="9"/>
  <c r="F232" i="9"/>
  <c r="E41" i="9"/>
  <c r="B41" i="9" s="1"/>
  <c r="B232" i="9"/>
  <c r="B231" i="9"/>
  <c r="G696" i="1"/>
  <c r="G695" i="1"/>
  <c r="G687" i="1"/>
  <c r="G681" i="1"/>
  <c r="G676" i="1"/>
  <c r="H668" i="1"/>
  <c r="H667" i="1"/>
  <c r="H666" i="1"/>
  <c r="E31" i="9"/>
  <c r="B31" i="9" s="1"/>
  <c r="H665" i="1"/>
  <c r="H664" i="1"/>
  <c r="H657" i="1"/>
  <c r="H656" i="1"/>
  <c r="E27" i="9"/>
  <c r="B27" i="9" s="1"/>
  <c r="E172" i="9"/>
  <c r="B172" i="9" s="1"/>
  <c r="B291" i="9"/>
  <c r="B287" i="9"/>
  <c r="F286" i="9"/>
  <c r="B286" i="9" s="1"/>
  <c r="E597" i="4"/>
  <c r="D591" i="1" s="1"/>
  <c r="B283" i="9"/>
  <c r="E154" i="9"/>
  <c r="B154" i="9" s="1"/>
  <c r="F282" i="9"/>
  <c r="B282" i="9" s="1"/>
  <c r="E150" i="9"/>
  <c r="B150" i="9" s="1"/>
  <c r="B279" i="9"/>
  <c r="F278" i="9"/>
  <c r="B278" i="9" s="1"/>
  <c r="E584" i="4"/>
  <c r="D578" i="1" s="1"/>
  <c r="E148" i="9"/>
  <c r="B148" i="9" s="1"/>
  <c r="E146" i="9"/>
  <c r="B146" i="9" s="1"/>
  <c r="E144" i="9"/>
  <c r="B144" i="9" s="1"/>
  <c r="E142" i="9"/>
  <c r="B142" i="9" s="1"/>
  <c r="E140" i="9"/>
  <c r="B140" i="9" s="1"/>
  <c r="E138" i="9"/>
  <c r="B138" i="9" s="1"/>
  <c r="B275" i="9"/>
  <c r="E536" i="4"/>
  <c r="D530" i="1" s="1"/>
  <c r="H530" i="1" s="1"/>
  <c r="E136" i="9"/>
  <c r="B136" i="9" s="1"/>
  <c r="E134" i="9"/>
  <c r="B134" i="9" s="1"/>
  <c r="B272" i="9"/>
  <c r="B271" i="9"/>
  <c r="E132" i="9"/>
  <c r="B132" i="9" s="1"/>
  <c r="E522" i="4"/>
  <c r="D516" i="1" s="1"/>
  <c r="E128" i="9"/>
  <c r="B128" i="9" s="1"/>
  <c r="E126" i="9"/>
  <c r="B126" i="9" s="1"/>
  <c r="B267" i="9"/>
  <c r="F266" i="9"/>
  <c r="B266" i="9" s="1"/>
  <c r="B263" i="9"/>
  <c r="E114" i="9"/>
  <c r="B114" i="9" s="1"/>
  <c r="F262" i="9"/>
  <c r="B262" i="9" s="1"/>
  <c r="E491" i="4"/>
  <c r="D485" i="1" s="1"/>
  <c r="H485" i="1" s="1"/>
  <c r="E111" i="9"/>
  <c r="B111" i="9" s="1"/>
  <c r="B259" i="9"/>
  <c r="E110" i="9"/>
  <c r="B110" i="9" s="1"/>
  <c r="B256" i="9"/>
  <c r="E479" i="4"/>
  <c r="D473" i="1" s="1"/>
  <c r="G473" i="1" s="1"/>
  <c r="E106" i="9"/>
  <c r="B106" i="9" s="1"/>
  <c r="B255" i="9"/>
  <c r="E466" i="4"/>
  <c r="D460" i="1" s="1"/>
  <c r="E103" i="9"/>
  <c r="B103" i="9" s="1"/>
  <c r="E102" i="9"/>
  <c r="B102" i="9" s="1"/>
  <c r="E98" i="9"/>
  <c r="B98" i="9" s="1"/>
  <c r="F254" i="9"/>
  <c r="B254" i="9" s="1"/>
  <c r="E95" i="9"/>
  <c r="B95" i="9" s="1"/>
  <c r="E94" i="9"/>
  <c r="B94" i="9" s="1"/>
  <c r="B251" i="9"/>
  <c r="E431" i="4"/>
  <c r="D425" i="1" s="1"/>
  <c r="B248" i="9"/>
  <c r="F412" i="4"/>
  <c r="E373" i="4"/>
  <c r="D368" i="1" s="1"/>
  <c r="E361" i="4"/>
  <c r="D356" i="1" s="1"/>
  <c r="E321" i="4"/>
  <c r="D316" i="1" s="1"/>
  <c r="E309" i="4"/>
  <c r="E647" i="4"/>
  <c r="D641" i="1" s="1"/>
  <c r="H641" i="1" s="1"/>
  <c r="E87" i="9"/>
  <c r="B87" i="9" s="1"/>
  <c r="E86" i="9"/>
  <c r="B86" i="9" s="1"/>
  <c r="E273" i="4"/>
  <c r="D269" i="1" s="1"/>
  <c r="F274" i="4"/>
  <c r="B247" i="9"/>
  <c r="E82" i="9"/>
  <c r="B82" i="9" s="1"/>
  <c r="E78" i="9"/>
  <c r="B78" i="9" s="1"/>
  <c r="E75" i="9"/>
  <c r="B75" i="9" s="1"/>
  <c r="G238" i="1"/>
  <c r="E74" i="9"/>
  <c r="B74" i="9" s="1"/>
  <c r="E70" i="9"/>
  <c r="B70" i="9" s="1"/>
  <c r="G233" i="1"/>
  <c r="G230" i="1"/>
  <c r="G225" i="1"/>
  <c r="G221" i="1"/>
  <c r="E221" i="4"/>
  <c r="D217" i="1" s="1"/>
  <c r="G217" i="1" s="1"/>
  <c r="G222" i="1"/>
  <c r="G218" i="1"/>
  <c r="F246" i="9"/>
  <c r="B246" i="9" s="1"/>
  <c r="G214" i="1"/>
  <c r="G213" i="1"/>
  <c r="E66" i="9"/>
  <c r="B66" i="9" s="1"/>
  <c r="G209" i="1"/>
  <c r="G206" i="1"/>
  <c r="E63" i="9"/>
  <c r="B63" i="9" s="1"/>
  <c r="G202" i="1"/>
  <c r="G201" i="1"/>
  <c r="E202" i="4"/>
  <c r="D198" i="1" s="1"/>
  <c r="G198" i="1" s="1"/>
  <c r="E58" i="9"/>
  <c r="B58" i="9" s="1"/>
  <c r="G197" i="1"/>
  <c r="B243" i="9"/>
  <c r="G193" i="1"/>
  <c r="G190" i="1"/>
  <c r="E54" i="9"/>
  <c r="B54" i="9" s="1"/>
  <c r="H187" i="1"/>
  <c r="B240" i="9"/>
  <c r="B239" i="9"/>
  <c r="E51" i="9"/>
  <c r="B51" i="9" s="1"/>
  <c r="F238" i="9"/>
  <c r="B238" i="9" s="1"/>
  <c r="E50" i="9"/>
  <c r="B50" i="9" s="1"/>
  <c r="D174" i="1"/>
  <c r="H174" i="1" s="1"/>
  <c r="G178" i="1"/>
  <c r="G177" i="1"/>
  <c r="G173" i="1"/>
  <c r="G170" i="1"/>
  <c r="G169" i="1"/>
  <c r="F170" i="4"/>
  <c r="G166" i="1"/>
  <c r="G162" i="1"/>
  <c r="G161" i="1"/>
  <c r="G158" i="1"/>
  <c r="G157" i="1"/>
  <c r="F160" i="4"/>
  <c r="G150" i="1"/>
  <c r="F154" i="4"/>
  <c r="G145" i="1"/>
  <c r="G138" i="1"/>
  <c r="G137" i="1"/>
  <c r="H130" i="1"/>
  <c r="G134" i="1"/>
  <c r="H131" i="1"/>
  <c r="F134" i="4"/>
  <c r="E47" i="9"/>
  <c r="B47" i="9" s="1"/>
  <c r="F129" i="4"/>
  <c r="H116" i="1"/>
  <c r="H108" i="1"/>
  <c r="H114" i="1"/>
  <c r="F236" i="9"/>
  <c r="B236" i="9" s="1"/>
  <c r="F112" i="4"/>
  <c r="B235" i="9"/>
  <c r="E106" i="4"/>
  <c r="D102" i="1" s="1"/>
  <c r="H87" i="1"/>
  <c r="H93" i="1"/>
  <c r="F234" i="9"/>
  <c r="B234" i="9" s="1"/>
  <c r="H83" i="1"/>
  <c r="H81" i="1"/>
  <c r="H79" i="1"/>
  <c r="E82" i="4"/>
  <c r="D78" i="1" s="1"/>
  <c r="H73" i="1"/>
  <c r="H77" i="1"/>
  <c r="H74" i="1"/>
  <c r="E39" i="9"/>
  <c r="B39" i="9" s="1"/>
  <c r="E35" i="9"/>
  <c r="B35" i="9" s="1"/>
  <c r="E49" i="4"/>
  <c r="D45" i="1" s="1"/>
  <c r="H49" i="1"/>
  <c r="H53" i="1"/>
  <c r="F53" i="4"/>
  <c r="H39" i="1"/>
  <c r="F230" i="9"/>
  <c r="B230" i="9" s="1"/>
  <c r="E7" i="4"/>
  <c r="H12" i="1"/>
  <c r="H4" i="1"/>
  <c r="H7" i="1"/>
  <c r="H550" i="1"/>
  <c r="G550" i="1"/>
  <c r="H581" i="1"/>
  <c r="G581" i="1"/>
  <c r="H585" i="1"/>
  <c r="G585" i="1"/>
  <c r="H589" i="1"/>
  <c r="G589" i="1"/>
  <c r="H593" i="1"/>
  <c r="G593" i="1"/>
  <c r="H597" i="1"/>
  <c r="G597" i="1"/>
  <c r="H599" i="1"/>
  <c r="G599" i="1"/>
  <c r="H603" i="1"/>
  <c r="G603" i="1"/>
  <c r="H607" i="1"/>
  <c r="G607" i="1"/>
  <c r="H611" i="1"/>
  <c r="G611" i="1"/>
  <c r="H617" i="1"/>
  <c r="G617" i="1"/>
  <c r="H625" i="1"/>
  <c r="G625" i="1"/>
  <c r="G1049" i="1"/>
  <c r="H1049" i="1"/>
  <c r="H1672" i="1"/>
  <c r="G1672" i="1"/>
  <c r="H278" i="1"/>
  <c r="G278" i="1"/>
  <c r="G127" i="1"/>
  <c r="G128" i="1"/>
  <c r="G129" i="1"/>
  <c r="G130" i="1"/>
  <c r="G131" i="1"/>
  <c r="G132" i="1"/>
  <c r="G133" i="1"/>
  <c r="H134" i="1"/>
  <c r="H138" i="1"/>
  <c r="G140" i="1"/>
  <c r="H142" i="1"/>
  <c r="G144" i="1"/>
  <c r="H146" i="1"/>
  <c r="H150" i="1"/>
  <c r="G152" i="1"/>
  <c r="H154" i="1"/>
  <c r="G156" i="1"/>
  <c r="H158" i="1"/>
  <c r="H162" i="1"/>
  <c r="G164" i="1"/>
  <c r="H166" i="1"/>
  <c r="G168" i="1"/>
  <c r="H170" i="1"/>
  <c r="G172" i="1"/>
  <c r="G176" i="1"/>
  <c r="H178" i="1"/>
  <c r="G180" i="1"/>
  <c r="H182" i="1"/>
  <c r="G184" i="1"/>
  <c r="H186" i="1"/>
  <c r="G188" i="1"/>
  <c r="H190" i="1"/>
  <c r="G192" i="1"/>
  <c r="H194" i="1"/>
  <c r="G196" i="1"/>
  <c r="G200" i="1"/>
  <c r="H202" i="1"/>
  <c r="G204" i="1"/>
  <c r="H206" i="1"/>
  <c r="G208" i="1"/>
  <c r="H210" i="1"/>
  <c r="H214" i="1"/>
  <c r="G216" i="1"/>
  <c r="H218" i="1"/>
  <c r="G220" i="1"/>
  <c r="H222" i="1"/>
  <c r="G224" i="1"/>
  <c r="G228" i="1"/>
  <c r="H230" i="1"/>
  <c r="G232" i="1"/>
  <c r="H234" i="1"/>
  <c r="G236" i="1"/>
  <c r="H238" i="1"/>
  <c r="H533" i="1"/>
  <c r="G533" i="1"/>
  <c r="H538" i="1"/>
  <c r="G538" i="1"/>
  <c r="H541" i="1"/>
  <c r="G541" i="1"/>
  <c r="H546" i="1"/>
  <c r="G546" i="1"/>
  <c r="H549" i="1"/>
  <c r="G549" i="1"/>
  <c r="H554" i="1"/>
  <c r="G554" i="1"/>
  <c r="H557" i="1"/>
  <c r="G557" i="1"/>
  <c r="H562" i="1"/>
  <c r="G562" i="1"/>
  <c r="H635" i="1"/>
  <c r="G635" i="1"/>
  <c r="H534" i="1"/>
  <c r="G534" i="1"/>
  <c r="H537" i="1"/>
  <c r="G537" i="1"/>
  <c r="H542" i="1"/>
  <c r="G542" i="1"/>
  <c r="H545" i="1"/>
  <c r="G545" i="1"/>
  <c r="H553" i="1"/>
  <c r="G553" i="1"/>
  <c r="H558" i="1"/>
  <c r="G558" i="1"/>
  <c r="H561" i="1"/>
  <c r="G561" i="1"/>
  <c r="H579" i="1"/>
  <c r="G579" i="1"/>
  <c r="H583" i="1"/>
  <c r="G583" i="1"/>
  <c r="H587" i="1"/>
  <c r="G587" i="1"/>
  <c r="H595" i="1"/>
  <c r="G595" i="1"/>
  <c r="H601" i="1"/>
  <c r="G601" i="1"/>
  <c r="H605" i="1"/>
  <c r="G605" i="1"/>
  <c r="H609" i="1"/>
  <c r="G609" i="1"/>
  <c r="H613" i="1"/>
  <c r="G613" i="1"/>
  <c r="H615" i="1"/>
  <c r="G615" i="1"/>
  <c r="H619" i="1"/>
  <c r="G619" i="1"/>
  <c r="H621" i="1"/>
  <c r="G621" i="1"/>
  <c r="H627" i="1"/>
  <c r="G627" i="1"/>
  <c r="H629" i="1"/>
  <c r="G629" i="1"/>
  <c r="H631" i="1"/>
  <c r="G631" i="1"/>
  <c r="G1052" i="1"/>
  <c r="H1052" i="1"/>
  <c r="G1057" i="1"/>
  <c r="H1057" i="1"/>
  <c r="G1060" i="1"/>
  <c r="H1060" i="1"/>
  <c r="G1564" i="1"/>
  <c r="J1564" i="1"/>
  <c r="H1564" i="1"/>
  <c r="G1566" i="1"/>
  <c r="J1566" i="1"/>
  <c r="H1566" i="1"/>
  <c r="G1568" i="1"/>
  <c r="J1568" i="1"/>
  <c r="H1568" i="1"/>
  <c r="G1570" i="1"/>
  <c r="I1570" i="1" s="1"/>
  <c r="J1570" i="1"/>
  <c r="H1570" i="1"/>
  <c r="H1588" i="1"/>
  <c r="G1588" i="1"/>
  <c r="H1604" i="1"/>
  <c r="G1604" i="1"/>
  <c r="H1620" i="1"/>
  <c r="G1620" i="1"/>
  <c r="H1624" i="1"/>
  <c r="G1624" i="1"/>
  <c r="H1629" i="1"/>
  <c r="G1629" i="1"/>
  <c r="H1640" i="1"/>
  <c r="G1640" i="1"/>
  <c r="H1645" i="1"/>
  <c r="G1645" i="1"/>
  <c r="H1656" i="1"/>
  <c r="G1656" i="1"/>
  <c r="H1661" i="1"/>
  <c r="G1661" i="1"/>
  <c r="H1677" i="1"/>
  <c r="G1677" i="1"/>
  <c r="F136" i="5"/>
  <c r="D135" i="5"/>
  <c r="C1141" i="1"/>
  <c r="G336" i="9"/>
  <c r="F178" i="5"/>
  <c r="C1182" i="1"/>
  <c r="F181" i="5"/>
  <c r="C1185" i="1"/>
  <c r="F237" i="5"/>
  <c r="D219" i="5"/>
  <c r="C1241" i="1"/>
  <c r="F291" i="5"/>
  <c r="C1295" i="1"/>
  <c r="E5" i="6"/>
  <c r="D1402" i="1"/>
  <c r="D6" i="8"/>
  <c r="C1585" i="1"/>
  <c r="G185" i="1"/>
  <c r="H240" i="1"/>
  <c r="G240" i="1"/>
  <c r="H242" i="1"/>
  <c r="G242" i="1"/>
  <c r="H244" i="1"/>
  <c r="G244" i="1"/>
  <c r="H246" i="1"/>
  <c r="G246" i="1"/>
  <c r="H248" i="1"/>
  <c r="G248" i="1"/>
  <c r="H250" i="1"/>
  <c r="G250" i="1"/>
  <c r="H252" i="1"/>
  <c r="G252" i="1"/>
  <c r="H254" i="1"/>
  <c r="G254" i="1"/>
  <c r="H256" i="1"/>
  <c r="G256" i="1"/>
  <c r="C258" i="1"/>
  <c r="H260" i="1"/>
  <c r="G260" i="1"/>
  <c r="H262" i="1"/>
  <c r="G262" i="1"/>
  <c r="H264" i="1"/>
  <c r="G264" i="1"/>
  <c r="H266" i="1"/>
  <c r="G266" i="1"/>
  <c r="H268" i="1"/>
  <c r="G268" i="1"/>
  <c r="H270" i="1"/>
  <c r="G270" i="1"/>
  <c r="H272" i="1"/>
  <c r="G272" i="1"/>
  <c r="H274" i="1"/>
  <c r="G274" i="1"/>
  <c r="H276" i="1"/>
  <c r="G276" i="1"/>
  <c r="H280" i="1"/>
  <c r="G280" i="1"/>
  <c r="H282" i="1"/>
  <c r="G282" i="1"/>
  <c r="H284" i="1"/>
  <c r="G284" i="1"/>
  <c r="H286" i="1"/>
  <c r="G286" i="1"/>
  <c r="H288" i="1"/>
  <c r="G288" i="1"/>
  <c r="H290" i="1"/>
  <c r="G290" i="1"/>
  <c r="H292" i="1"/>
  <c r="G292" i="1"/>
  <c r="H294" i="1"/>
  <c r="G294" i="1"/>
  <c r="H298" i="1"/>
  <c r="G298" i="1"/>
  <c r="H300" i="1"/>
  <c r="G300" i="1"/>
  <c r="H302" i="1"/>
  <c r="G302" i="1"/>
  <c r="H306" i="1"/>
  <c r="G306" i="1"/>
  <c r="H308" i="1"/>
  <c r="G308" i="1"/>
  <c r="H310" i="1"/>
  <c r="G310" i="1"/>
  <c r="H312" i="1"/>
  <c r="G312" i="1"/>
  <c r="H314" i="1"/>
  <c r="G314"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8" i="1"/>
  <c r="G358" i="1"/>
  <c r="H360" i="1"/>
  <c r="G360" i="1"/>
  <c r="H362" i="1"/>
  <c r="G362" i="1"/>
  <c r="H364" i="1"/>
  <c r="G364" i="1"/>
  <c r="H366" i="1"/>
  <c r="G366"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2" i="1"/>
  <c r="G402" i="1"/>
  <c r="H404" i="1"/>
  <c r="G404" i="1"/>
  <c r="H406" i="1"/>
  <c r="G406" i="1"/>
  <c r="H408" i="1"/>
  <c r="G408" i="1"/>
  <c r="H410" i="1"/>
  <c r="G410" i="1"/>
  <c r="H414" i="1"/>
  <c r="G414" i="1"/>
  <c r="H416" i="1"/>
  <c r="G416" i="1"/>
  <c r="H422" i="1"/>
  <c r="G422"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8" i="1"/>
  <c r="G518" i="1"/>
  <c r="H520" i="1"/>
  <c r="G520" i="1"/>
  <c r="H522" i="1"/>
  <c r="G522" i="1"/>
  <c r="H524" i="1"/>
  <c r="G524" i="1"/>
  <c r="H526" i="1"/>
  <c r="G526" i="1"/>
  <c r="H567" i="1"/>
  <c r="G567" i="1"/>
  <c r="H569" i="1"/>
  <c r="G569" i="1"/>
  <c r="H571" i="1"/>
  <c r="G571" i="1"/>
  <c r="H573" i="1"/>
  <c r="G573" i="1"/>
  <c r="H575" i="1"/>
  <c r="G575" i="1"/>
  <c r="H577" i="1"/>
  <c r="G577" i="1"/>
  <c r="G1019" i="1"/>
  <c r="H1019" i="1"/>
  <c r="H1024" i="1"/>
  <c r="G1024" i="1"/>
  <c r="G1561" i="1"/>
  <c r="J1561" i="1"/>
  <c r="H1561" i="1"/>
  <c r="H1572" i="1"/>
  <c r="G1572" i="1"/>
  <c r="H1600" i="1"/>
  <c r="G1600" i="1"/>
  <c r="H1616" i="1"/>
  <c r="G1616" i="1"/>
  <c r="D321" i="4"/>
  <c r="F322" i="4"/>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35" i="1"/>
  <c r="H137" i="1"/>
  <c r="G139" i="1"/>
  <c r="H141" i="1"/>
  <c r="G143" i="1"/>
  <c r="H145" i="1"/>
  <c r="G147" i="1"/>
  <c r="G151" i="1"/>
  <c r="H153" i="1"/>
  <c r="G155" i="1"/>
  <c r="H157" i="1"/>
  <c r="G159"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G211" i="1"/>
  <c r="D212" i="1"/>
  <c r="H212" i="1" s="1"/>
  <c r="H213" i="1"/>
  <c r="G215" i="1"/>
  <c r="G219" i="1"/>
  <c r="H221" i="1"/>
  <c r="G223" i="1"/>
  <c r="H225" i="1"/>
  <c r="G227" i="1"/>
  <c r="H229" i="1"/>
  <c r="G231" i="1"/>
  <c r="H233" i="1"/>
  <c r="G235" i="1"/>
  <c r="H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C269" i="1"/>
  <c r="H271" i="1"/>
  <c r="G271" i="1"/>
  <c r="H273" i="1"/>
  <c r="G273" i="1"/>
  <c r="H275" i="1"/>
  <c r="G275" i="1"/>
  <c r="H277" i="1"/>
  <c r="G277" i="1"/>
  <c r="H279" i="1"/>
  <c r="G279" i="1"/>
  <c r="H281" i="1"/>
  <c r="G281" i="1"/>
  <c r="H283" i="1"/>
  <c r="G283" i="1"/>
  <c r="C285" i="1"/>
  <c r="H287" i="1"/>
  <c r="G287" i="1"/>
  <c r="H289" i="1"/>
  <c r="G289" i="1"/>
  <c r="H291" i="1"/>
  <c r="G291" i="1"/>
  <c r="H293" i="1"/>
  <c r="G293" i="1"/>
  <c r="H299" i="1"/>
  <c r="G299" i="1"/>
  <c r="H301" i="1"/>
  <c r="G301" i="1"/>
  <c r="H305" i="1"/>
  <c r="G305" i="1"/>
  <c r="H307" i="1"/>
  <c r="G307" i="1"/>
  <c r="H309" i="1"/>
  <c r="G309" i="1"/>
  <c r="H311" i="1"/>
  <c r="G311" i="1"/>
  <c r="H313" i="1"/>
  <c r="G313" i="1"/>
  <c r="H315" i="1"/>
  <c r="G315" i="1"/>
  <c r="C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49" i="1"/>
  <c r="G349" i="1"/>
  <c r="H351" i="1"/>
  <c r="G351" i="1"/>
  <c r="H353" i="1"/>
  <c r="G353"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3" i="1"/>
  <c r="G403" i="1"/>
  <c r="H405" i="1"/>
  <c r="G405" i="1"/>
  <c r="H407" i="1"/>
  <c r="G407" i="1"/>
  <c r="H409" i="1"/>
  <c r="G409" i="1"/>
  <c r="H411" i="1"/>
  <c r="G411" i="1"/>
  <c r="H415" i="1"/>
  <c r="G415" i="1"/>
  <c r="H421" i="1"/>
  <c r="G421" i="1"/>
  <c r="H423" i="1"/>
  <c r="G423"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3" i="1"/>
  <c r="H475" i="1"/>
  <c r="G475" i="1"/>
  <c r="H477" i="1"/>
  <c r="G477" i="1"/>
  <c r="H479" i="1"/>
  <c r="G479" i="1"/>
  <c r="H481" i="1"/>
  <c r="G481" i="1"/>
  <c r="H483" i="1"/>
  <c r="G483"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G802" i="1"/>
  <c r="H802" i="1"/>
  <c r="G805" i="1"/>
  <c r="H805" i="1"/>
  <c r="G810" i="1"/>
  <c r="H810" i="1"/>
  <c r="G813" i="1"/>
  <c r="H813" i="1"/>
  <c r="G818" i="1"/>
  <c r="H818" i="1"/>
  <c r="G821" i="1"/>
  <c r="H821" i="1"/>
  <c r="G826" i="1"/>
  <c r="H826" i="1"/>
  <c r="G829" i="1"/>
  <c r="H829" i="1"/>
  <c r="G834" i="1"/>
  <c r="H834" i="1"/>
  <c r="G837" i="1"/>
  <c r="H837" i="1"/>
  <c r="G842" i="1"/>
  <c r="H842" i="1"/>
  <c r="G845" i="1"/>
  <c r="H845" i="1"/>
  <c r="G850" i="1"/>
  <c r="H850" i="1"/>
  <c r="G853" i="1"/>
  <c r="H853" i="1"/>
  <c r="G858" i="1"/>
  <c r="H858" i="1"/>
  <c r="G861" i="1"/>
  <c r="H861" i="1"/>
  <c r="G866" i="1"/>
  <c r="H866" i="1"/>
  <c r="G869" i="1"/>
  <c r="H869" i="1"/>
  <c r="G874" i="1"/>
  <c r="H874" i="1"/>
  <c r="G877" i="1"/>
  <c r="H877" i="1"/>
  <c r="G882" i="1"/>
  <c r="H882" i="1"/>
  <c r="G885" i="1"/>
  <c r="H885" i="1"/>
  <c r="G890" i="1"/>
  <c r="H890" i="1"/>
  <c r="G893" i="1"/>
  <c r="H893" i="1"/>
  <c r="G898" i="1"/>
  <c r="H898" i="1"/>
  <c r="G901" i="1"/>
  <c r="H901" i="1"/>
  <c r="G906" i="1"/>
  <c r="H906" i="1"/>
  <c r="G909" i="1"/>
  <c r="H909" i="1"/>
  <c r="G914" i="1"/>
  <c r="H914" i="1"/>
  <c r="G917" i="1"/>
  <c r="H917" i="1"/>
  <c r="G922" i="1"/>
  <c r="H922" i="1"/>
  <c r="G925" i="1"/>
  <c r="H925" i="1"/>
  <c r="G930" i="1"/>
  <c r="H930" i="1"/>
  <c r="G933" i="1"/>
  <c r="H933" i="1"/>
  <c r="G938" i="1"/>
  <c r="H938" i="1"/>
  <c r="G941" i="1"/>
  <c r="H941" i="1"/>
  <c r="G946" i="1"/>
  <c r="H946" i="1"/>
  <c r="G949" i="1"/>
  <c r="H949" i="1"/>
  <c r="G954" i="1"/>
  <c r="H954" i="1"/>
  <c r="G957" i="1"/>
  <c r="H957" i="1"/>
  <c r="G962" i="1"/>
  <c r="H962" i="1"/>
  <c r="G965" i="1"/>
  <c r="H965" i="1"/>
  <c r="G970" i="1"/>
  <c r="H970" i="1"/>
  <c r="G973" i="1"/>
  <c r="H973" i="1"/>
  <c r="G978" i="1"/>
  <c r="H978" i="1"/>
  <c r="G981" i="1"/>
  <c r="H981" i="1"/>
  <c r="G986" i="1"/>
  <c r="H986" i="1"/>
  <c r="G989" i="1"/>
  <c r="H989" i="1"/>
  <c r="G994" i="1"/>
  <c r="H994" i="1"/>
  <c r="G997" i="1"/>
  <c r="H997" i="1"/>
  <c r="G1002" i="1"/>
  <c r="H1002" i="1"/>
  <c r="G1005" i="1"/>
  <c r="H1005" i="1"/>
  <c r="G1010" i="1"/>
  <c r="H1010" i="1"/>
  <c r="H528" i="1"/>
  <c r="H532" i="1"/>
  <c r="H536" i="1"/>
  <c r="H540" i="1"/>
  <c r="H544" i="1"/>
  <c r="H548" i="1"/>
  <c r="H552" i="1"/>
  <c r="H556" i="1"/>
  <c r="H560" i="1"/>
  <c r="H564" i="1"/>
  <c r="G564" i="1"/>
  <c r="H566" i="1"/>
  <c r="G566" i="1"/>
  <c r="H568" i="1"/>
  <c r="G568" i="1"/>
  <c r="H570" i="1"/>
  <c r="G570" i="1"/>
  <c r="H572" i="1"/>
  <c r="G572" i="1"/>
  <c r="H574" i="1"/>
  <c r="G574" i="1"/>
  <c r="H576" i="1"/>
  <c r="G576"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0" i="1"/>
  <c r="G630" i="1"/>
  <c r="H632" i="1"/>
  <c r="G632" i="1"/>
  <c r="H636" i="1"/>
  <c r="G636" i="1"/>
  <c r="H1025" i="1"/>
  <c r="G1025" i="1"/>
  <c r="H1027" i="1"/>
  <c r="G1027" i="1"/>
  <c r="H1029" i="1"/>
  <c r="G1029" i="1"/>
  <c r="H1031" i="1"/>
  <c r="G1031" i="1"/>
  <c r="H1033" i="1"/>
  <c r="G1033" i="1"/>
  <c r="G1048" i="1"/>
  <c r="H1048" i="1"/>
  <c r="G1053" i="1"/>
  <c r="H1053" i="1"/>
  <c r="G1056" i="1"/>
  <c r="H1056" i="1"/>
  <c r="H1061" i="1"/>
  <c r="G1061" i="1"/>
  <c r="H1554" i="1"/>
  <c r="J1554" i="1"/>
  <c r="G1557" i="1"/>
  <c r="J1557" i="1"/>
  <c r="H1557" i="1"/>
  <c r="G1579" i="1"/>
  <c r="I1579" i="1" s="1"/>
  <c r="J1579" i="1"/>
  <c r="H1579" i="1"/>
  <c r="H527" i="1"/>
  <c r="H531" i="1"/>
  <c r="H535" i="1"/>
  <c r="H539" i="1"/>
  <c r="H543" i="1"/>
  <c r="H547" i="1"/>
  <c r="H551" i="1"/>
  <c r="H555" i="1"/>
  <c r="H559" i="1"/>
  <c r="H563" i="1"/>
  <c r="G801" i="1"/>
  <c r="H801" i="1"/>
  <c r="G806" i="1"/>
  <c r="H806" i="1"/>
  <c r="G809" i="1"/>
  <c r="H809" i="1"/>
  <c r="G814" i="1"/>
  <c r="H814" i="1"/>
  <c r="G817" i="1"/>
  <c r="H817" i="1"/>
  <c r="G822" i="1"/>
  <c r="H822" i="1"/>
  <c r="G825" i="1"/>
  <c r="H825" i="1"/>
  <c r="G830" i="1"/>
  <c r="H830" i="1"/>
  <c r="G833" i="1"/>
  <c r="H833" i="1"/>
  <c r="G838" i="1"/>
  <c r="H838" i="1"/>
  <c r="G841" i="1"/>
  <c r="H841" i="1"/>
  <c r="G846" i="1"/>
  <c r="H846" i="1"/>
  <c r="G849" i="1"/>
  <c r="H849" i="1"/>
  <c r="G854" i="1"/>
  <c r="H854" i="1"/>
  <c r="G857" i="1"/>
  <c r="H857" i="1"/>
  <c r="G862" i="1"/>
  <c r="H862" i="1"/>
  <c r="G865" i="1"/>
  <c r="H865" i="1"/>
  <c r="G870" i="1"/>
  <c r="H870" i="1"/>
  <c r="G873" i="1"/>
  <c r="H873" i="1"/>
  <c r="G878" i="1"/>
  <c r="H878" i="1"/>
  <c r="G881" i="1"/>
  <c r="H881" i="1"/>
  <c r="G886" i="1"/>
  <c r="H886" i="1"/>
  <c r="G889" i="1"/>
  <c r="H889" i="1"/>
  <c r="G894" i="1"/>
  <c r="H894" i="1"/>
  <c r="G897" i="1"/>
  <c r="H897" i="1"/>
  <c r="G902" i="1"/>
  <c r="H902" i="1"/>
  <c r="G905" i="1"/>
  <c r="H905" i="1"/>
  <c r="G910" i="1"/>
  <c r="H910" i="1"/>
  <c r="G913" i="1"/>
  <c r="H913" i="1"/>
  <c r="G918" i="1"/>
  <c r="H918" i="1"/>
  <c r="G921" i="1"/>
  <c r="H921" i="1"/>
  <c r="G926" i="1"/>
  <c r="H926" i="1"/>
  <c r="G929" i="1"/>
  <c r="H929" i="1"/>
  <c r="G934" i="1"/>
  <c r="H934" i="1"/>
  <c r="G937" i="1"/>
  <c r="H937" i="1"/>
  <c r="G942" i="1"/>
  <c r="H942" i="1"/>
  <c r="G945" i="1"/>
  <c r="H945" i="1"/>
  <c r="G950" i="1"/>
  <c r="H950" i="1"/>
  <c r="G953" i="1"/>
  <c r="H953" i="1"/>
  <c r="G958" i="1"/>
  <c r="H958" i="1"/>
  <c r="G961" i="1"/>
  <c r="H961" i="1"/>
  <c r="G966" i="1"/>
  <c r="H966" i="1"/>
  <c r="G969" i="1"/>
  <c r="H969" i="1"/>
  <c r="G974" i="1"/>
  <c r="H974" i="1"/>
  <c r="G977" i="1"/>
  <c r="H977" i="1"/>
  <c r="G982" i="1"/>
  <c r="H982" i="1"/>
  <c r="G985" i="1"/>
  <c r="H985" i="1"/>
  <c r="G990" i="1"/>
  <c r="H990" i="1"/>
  <c r="G993" i="1"/>
  <c r="H993" i="1"/>
  <c r="G998" i="1"/>
  <c r="H998" i="1"/>
  <c r="G1001" i="1"/>
  <c r="H1001" i="1"/>
  <c r="G1006" i="1"/>
  <c r="H1006" i="1"/>
  <c r="G1009" i="1"/>
  <c r="H1009" i="1"/>
  <c r="G1020" i="1"/>
  <c r="H1020" i="1"/>
  <c r="G1023" i="1"/>
  <c r="H1023" i="1"/>
  <c r="H1062" i="1"/>
  <c r="G1062" i="1"/>
  <c r="H1064" i="1"/>
  <c r="G1064" i="1"/>
  <c r="H1066" i="1"/>
  <c r="G1066" i="1"/>
  <c r="H1068" i="1"/>
  <c r="G1068" i="1"/>
  <c r="H1070" i="1"/>
  <c r="G1070" i="1"/>
  <c r="H1072" i="1"/>
  <c r="G1072" i="1"/>
  <c r="I1554" i="1"/>
  <c r="H1633" i="1"/>
  <c r="G1633" i="1"/>
  <c r="H1644" i="1"/>
  <c r="G1644" i="1"/>
  <c r="H1649" i="1"/>
  <c r="G1649" i="1"/>
  <c r="H1660" i="1"/>
  <c r="G1660" i="1"/>
  <c r="H1665" i="1"/>
  <c r="G1665" i="1"/>
  <c r="H1676" i="1"/>
  <c r="G1676" i="1"/>
  <c r="H1681" i="1"/>
  <c r="G1681" i="1"/>
  <c r="F83" i="4"/>
  <c r="D82" i="4"/>
  <c r="F388" i="4"/>
  <c r="D373" i="4"/>
  <c r="G1559" i="1"/>
  <c r="I1559" i="1" s="1"/>
  <c r="J1559" i="1"/>
  <c r="H1559" i="1"/>
  <c r="G1563" i="1"/>
  <c r="H1563" i="1"/>
  <c r="H1584" i="1"/>
  <c r="G1584" i="1"/>
  <c r="H1596" i="1"/>
  <c r="G1596" i="1"/>
  <c r="H1612" i="1"/>
  <c r="G1612" i="1"/>
  <c r="H1625" i="1"/>
  <c r="G1625" i="1"/>
  <c r="H1636" i="1"/>
  <c r="G1636" i="1"/>
  <c r="H1641" i="1"/>
  <c r="G1641" i="1"/>
  <c r="H1652" i="1"/>
  <c r="G1652" i="1"/>
  <c r="H1657" i="1"/>
  <c r="G1657" i="1"/>
  <c r="H1668" i="1"/>
  <c r="G1668" i="1"/>
  <c r="H1673" i="1"/>
  <c r="G1673" i="1"/>
  <c r="H1684" i="1"/>
  <c r="G1684" i="1"/>
  <c r="F141" i="4"/>
  <c r="D140" i="4"/>
  <c r="F231" i="4"/>
  <c r="D230" i="4"/>
  <c r="F82" i="5"/>
  <c r="C1087" i="1"/>
  <c r="H1026" i="1"/>
  <c r="G1026" i="1"/>
  <c r="H1028" i="1"/>
  <c r="G1028" i="1"/>
  <c r="H1030" i="1"/>
  <c r="G1030" i="1"/>
  <c r="H1032" i="1"/>
  <c r="G1032" i="1"/>
  <c r="H1063" i="1"/>
  <c r="G1063" i="1"/>
  <c r="H1065" i="1"/>
  <c r="G1065" i="1"/>
  <c r="H1067" i="1"/>
  <c r="G1067" i="1"/>
  <c r="H1069" i="1"/>
  <c r="G1069" i="1"/>
  <c r="H1071" i="1"/>
  <c r="G1071" i="1"/>
  <c r="H1073" i="1"/>
  <c r="G1073" i="1"/>
  <c r="G1548" i="1"/>
  <c r="G1552" i="1"/>
  <c r="I1552" i="1" s="1"/>
  <c r="H1565" i="1"/>
  <c r="J1565" i="1"/>
  <c r="G1565" i="1"/>
  <c r="H1567" i="1"/>
  <c r="J1567" i="1"/>
  <c r="G1567" i="1"/>
  <c r="H1569" i="1"/>
  <c r="J1569" i="1"/>
  <c r="G1569" i="1"/>
  <c r="I1569" i="1" s="1"/>
  <c r="H1571" i="1"/>
  <c r="G1571" i="1"/>
  <c r="G1581" i="1"/>
  <c r="I1581" i="1" s="1"/>
  <c r="J1581" i="1"/>
  <c r="H1581" i="1"/>
  <c r="H1592" i="1"/>
  <c r="G1592" i="1"/>
  <c r="H1608" i="1"/>
  <c r="G1608" i="1"/>
  <c r="H1632" i="1"/>
  <c r="G1632" i="1"/>
  <c r="H1637" i="1"/>
  <c r="G1637" i="1"/>
  <c r="H1648" i="1"/>
  <c r="G1648" i="1"/>
  <c r="H1653" i="1"/>
  <c r="G1653" i="1"/>
  <c r="H1664" i="1"/>
  <c r="G1664" i="1"/>
  <c r="H1669" i="1"/>
  <c r="G1669" i="1"/>
  <c r="H1680" i="1"/>
  <c r="G1680" i="1"/>
  <c r="H1685" i="1"/>
  <c r="G1685" i="1"/>
  <c r="F310" i="4"/>
  <c r="D309" i="4"/>
  <c r="F8" i="4"/>
  <c r="D7" i="4"/>
  <c r="F58" i="4"/>
  <c r="D49" i="4"/>
  <c r="F107" i="4"/>
  <c r="D106" i="4"/>
  <c r="F135" i="4"/>
  <c r="F437" i="4"/>
  <c r="D431" i="4"/>
  <c r="G1574" i="1"/>
  <c r="I1574" i="1" s="1"/>
  <c r="J1574" i="1"/>
  <c r="G1576" i="1"/>
  <c r="I1576" i="1" s="1"/>
  <c r="J1576" i="1"/>
  <c r="F125" i="4"/>
  <c r="E164" i="4"/>
  <c r="D160" i="1" s="1"/>
  <c r="E648" i="4"/>
  <c r="D642" i="1" s="1"/>
  <c r="F585" i="4"/>
  <c r="D584" i="4"/>
  <c r="F609" i="4"/>
  <c r="D597" i="4"/>
  <c r="F76" i="5"/>
  <c r="D70" i="5"/>
  <c r="H336" i="9"/>
  <c r="E177" i="5"/>
  <c r="D1182" i="1"/>
  <c r="F260" i="5"/>
  <c r="D255" i="5"/>
  <c r="C1264" i="1"/>
  <c r="D274" i="5"/>
  <c r="F277" i="5"/>
  <c r="C1281" i="1"/>
  <c r="F99" i="6"/>
  <c r="D89" i="6"/>
  <c r="C1495" i="1"/>
  <c r="E129" i="6"/>
  <c r="D1525" i="1" s="1"/>
  <c r="D1526" i="1"/>
  <c r="G345" i="9"/>
  <c r="E345" i="9" s="1"/>
  <c r="C1538" i="1"/>
  <c r="H1542" i="1"/>
  <c r="G1542" i="1"/>
  <c r="I1542" i="1" s="1"/>
  <c r="H1544" i="1"/>
  <c r="G1544" i="1"/>
  <c r="I1544" i="1" s="1"/>
  <c r="H1546" i="1"/>
  <c r="G1546" i="1"/>
  <c r="I1546" i="1" s="1"/>
  <c r="H1548" i="1"/>
  <c r="G1549" i="1"/>
  <c r="I1549" i="1" s="1"/>
  <c r="J1549" i="1"/>
  <c r="H1550" i="1"/>
  <c r="I1550" i="1" s="1"/>
  <c r="G1551" i="1"/>
  <c r="I1551" i="1" s="1"/>
  <c r="J1551" i="1"/>
  <c r="H1552" i="1"/>
  <c r="G1553" i="1"/>
  <c r="I1553" i="1" s="1"/>
  <c r="J1553" i="1"/>
  <c r="G1558" i="1"/>
  <c r="I1558" i="1" s="1"/>
  <c r="G1560" i="1"/>
  <c r="I1560" i="1" s="1"/>
  <c r="G1562" i="1"/>
  <c r="I1562" i="1" s="1"/>
  <c r="G1578" i="1"/>
  <c r="I1578" i="1" s="1"/>
  <c r="G1580" i="1"/>
  <c r="I1580" i="1" s="1"/>
  <c r="G1589" i="1"/>
  <c r="G1593" i="1"/>
  <c r="G1597" i="1"/>
  <c r="G1601" i="1"/>
  <c r="G1605" i="1"/>
  <c r="G1609" i="1"/>
  <c r="G1613" i="1"/>
  <c r="G1617" i="1"/>
  <c r="F68" i="4"/>
  <c r="F126" i="4"/>
  <c r="E153" i="4"/>
  <c r="F153" i="4" s="1"/>
  <c r="F165" i="4"/>
  <c r="D164" i="4"/>
  <c r="F216" i="4"/>
  <c r="E230" i="4"/>
  <c r="D226" i="1" s="1"/>
  <c r="D571" i="4"/>
  <c r="E12" i="5"/>
  <c r="D1018" i="1"/>
  <c r="H1018" i="1" s="1"/>
  <c r="D1259" i="1"/>
  <c r="E251" i="5"/>
  <c r="F36" i="6"/>
  <c r="D35" i="6"/>
  <c r="C1432" i="1"/>
  <c r="F39" i="6"/>
  <c r="C1435" i="1"/>
  <c r="F107" i="5"/>
  <c r="D88" i="5"/>
  <c r="H339" i="9"/>
  <c r="D1223" i="1"/>
  <c r="F22" i="6"/>
  <c r="C1418" i="1"/>
  <c r="F393" i="4"/>
  <c r="F536" i="4"/>
  <c r="D535" i="4"/>
  <c r="G156" i="9"/>
  <c r="E156" i="9" s="1"/>
  <c r="B156" i="9" s="1"/>
  <c r="F607" i="4"/>
  <c r="D119" i="5"/>
  <c r="F120" i="5"/>
  <c r="H316" i="9"/>
  <c r="H315" i="9"/>
  <c r="E147" i="5"/>
  <c r="D1152" i="1" s="1"/>
  <c r="F5" i="6"/>
  <c r="F426" i="4"/>
  <c r="D522" i="4"/>
  <c r="F523" i="4"/>
  <c r="E571" i="4"/>
  <c r="D565" i="1" s="1"/>
  <c r="E629" i="4"/>
  <c r="D623" i="1" s="1"/>
  <c r="H623" i="1" s="1"/>
  <c r="F204" i="5"/>
  <c r="D203" i="5"/>
  <c r="D177" i="5" s="1"/>
  <c r="E26" i="9"/>
  <c r="B26" i="9" s="1"/>
  <c r="E30" i="9"/>
  <c r="B30" i="9" s="1"/>
  <c r="E34" i="9"/>
  <c r="B34" i="9" s="1"/>
  <c r="E38" i="9"/>
  <c r="B38" i="9" s="1"/>
  <c r="E42" i="9"/>
  <c r="B42" i="9" s="1"/>
  <c r="D361" i="4"/>
  <c r="G314" i="9"/>
  <c r="E314" i="9" s="1"/>
  <c r="B314" i="9" s="1"/>
  <c r="F89" i="5"/>
  <c r="E35" i="6"/>
  <c r="D114" i="6"/>
  <c r="B48" i="9"/>
  <c r="D648" i="4"/>
  <c r="D7" i="5"/>
  <c r="H314" i="9"/>
  <c r="E88" i="5"/>
  <c r="G316" i="9"/>
  <c r="E316" i="9" s="1"/>
  <c r="B316" i="9" s="1"/>
  <c r="G315" i="9"/>
  <c r="E315" i="9" s="1"/>
  <c r="B315" i="9" s="1"/>
  <c r="D147" i="5"/>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180" i="9"/>
  <c r="H179" i="9"/>
  <c r="G179" i="9"/>
  <c r="G178" i="9"/>
  <c r="E178" i="9" s="1"/>
  <c r="B178" i="9" s="1"/>
  <c r="G177" i="9"/>
  <c r="E177" i="9" s="1"/>
  <c r="B177" i="9" s="1"/>
  <c r="G176" i="9"/>
  <c r="E176" i="9" s="1"/>
  <c r="B176" i="9" s="1"/>
  <c r="G175" i="9"/>
  <c r="E175" i="9" s="1"/>
  <c r="B175" i="9" s="1"/>
  <c r="G174" i="9"/>
  <c r="E174" i="9" s="1"/>
  <c r="B174" i="9" s="1"/>
  <c r="G210" i="9"/>
  <c r="E210" i="9" s="1"/>
  <c r="B210" i="9" s="1"/>
  <c r="G209" i="9"/>
  <c r="E209" i="9" s="1"/>
  <c r="B209" i="9" s="1"/>
  <c r="G208" i="9"/>
  <c r="E208" i="9" s="1"/>
  <c r="B208" i="9" s="1"/>
  <c r="L207" i="9"/>
  <c r="F207" i="9" s="1"/>
  <c r="I10" i="9"/>
  <c r="B173" i="9"/>
  <c r="G207" i="9"/>
  <c r="E207" i="9" s="1"/>
  <c r="E159" i="9"/>
  <c r="B159" i="9" s="1"/>
  <c r="E163" i="9"/>
  <c r="B163" i="9" s="1"/>
  <c r="E167" i="9"/>
  <c r="B167" i="9" s="1"/>
  <c r="E171" i="9"/>
  <c r="B171" i="9" s="1"/>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E127" i="9"/>
  <c r="B127" i="9" s="1"/>
  <c r="E131" i="9"/>
  <c r="B131" i="9" s="1"/>
  <c r="E135" i="9"/>
  <c r="B135" i="9" s="1"/>
  <c r="E139" i="9"/>
  <c r="B139" i="9" s="1"/>
  <c r="E143" i="9"/>
  <c r="B143" i="9" s="1"/>
  <c r="E147" i="9"/>
  <c r="B147" i="9" s="1"/>
  <c r="E151" i="9"/>
  <c r="B151" i="9" s="1"/>
  <c r="E155" i="9"/>
  <c r="B155" i="9" s="1"/>
  <c r="H310" i="9"/>
  <c r="F233" i="9"/>
  <c r="B233" i="9" s="1"/>
  <c r="F241" i="9"/>
  <c r="B241" i="9" s="1"/>
  <c r="F249" i="9"/>
  <c r="B249" i="9" s="1"/>
  <c r="F257" i="9"/>
  <c r="B257" i="9" s="1"/>
  <c r="F265" i="9"/>
  <c r="B265" i="9" s="1"/>
  <c r="F273" i="9"/>
  <c r="B273" i="9" s="1"/>
  <c r="F281" i="9"/>
  <c r="B281" i="9" s="1"/>
  <c r="F289" i="9"/>
  <c r="B289" i="9" s="1"/>
  <c r="E294" i="9"/>
  <c r="B294" i="9" s="1"/>
  <c r="B320" i="9"/>
  <c r="B244" i="9"/>
  <c r="B252" i="9"/>
  <c r="B260" i="9"/>
  <c r="B268" i="9"/>
  <c r="B276" i="9"/>
  <c r="B284" i="9"/>
  <c r="B292" i="9"/>
  <c r="E326" i="9"/>
  <c r="B326" i="9" s="1"/>
  <c r="F229" i="9"/>
  <c r="B229" i="9" s="1"/>
  <c r="F237" i="9"/>
  <c r="B237" i="9" s="1"/>
  <c r="F245" i="9"/>
  <c r="B245" i="9" s="1"/>
  <c r="F253" i="9"/>
  <c r="B253" i="9" s="1"/>
  <c r="F261" i="9"/>
  <c r="B261" i="9" s="1"/>
  <c r="F269" i="9"/>
  <c r="B269" i="9" s="1"/>
  <c r="F277" i="9"/>
  <c r="B277" i="9" s="1"/>
  <c r="F285" i="9"/>
  <c r="B285" i="9" s="1"/>
  <c r="E322" i="9"/>
  <c r="B322" i="9" s="1"/>
  <c r="G1628" i="1" l="1"/>
  <c r="D45" i="8"/>
  <c r="C1622" i="1" s="1"/>
  <c r="G1622" i="1" s="1"/>
  <c r="H1602" i="1"/>
  <c r="G1602" i="1"/>
  <c r="B207" i="9"/>
  <c r="G530" i="1"/>
  <c r="G485" i="1"/>
  <c r="E430" i="4"/>
  <c r="D424" i="1" s="1"/>
  <c r="E180" i="9"/>
  <c r="B180" i="9" s="1"/>
  <c r="E360" i="4"/>
  <c r="D355" i="1" s="1"/>
  <c r="E308" i="4"/>
  <c r="D303" i="1" s="1"/>
  <c r="D304" i="1"/>
  <c r="F647" i="4"/>
  <c r="G641" i="1"/>
  <c r="F273" i="4"/>
  <c r="E179" i="9"/>
  <c r="B179" i="9" s="1"/>
  <c r="H217" i="1"/>
  <c r="H198" i="1"/>
  <c r="F202" i="4"/>
  <c r="G174" i="1"/>
  <c r="E6" i="4"/>
  <c r="D3" i="1"/>
  <c r="F177" i="5"/>
  <c r="C1181" i="1"/>
  <c r="H23" i="3"/>
  <c r="F7" i="5"/>
  <c r="H21" i="3"/>
  <c r="C1012" i="1"/>
  <c r="F35" i="6"/>
  <c r="C1431" i="1"/>
  <c r="H27" i="3"/>
  <c r="H1538" i="1"/>
  <c r="G1538" i="1"/>
  <c r="F584" i="4"/>
  <c r="C578" i="1"/>
  <c r="D430" i="4"/>
  <c r="F431" i="4"/>
  <c r="C425" i="1"/>
  <c r="F140" i="4"/>
  <c r="C136" i="1"/>
  <c r="F82" i="4"/>
  <c r="C78" i="1"/>
  <c r="F648" i="4"/>
  <c r="C642" i="1"/>
  <c r="F361" i="4"/>
  <c r="D360" i="4"/>
  <c r="C356" i="1"/>
  <c r="E309" i="9"/>
  <c r="B309" i="9" s="1"/>
  <c r="F147" i="5"/>
  <c r="C1152" i="1"/>
  <c r="F522" i="4"/>
  <c r="C516" i="1"/>
  <c r="D141" i="6"/>
  <c r="G1418" i="1"/>
  <c r="H1418" i="1"/>
  <c r="F88" i="5"/>
  <c r="C1093" i="1"/>
  <c r="G1432" i="1"/>
  <c r="H1432" i="1"/>
  <c r="F164" i="4"/>
  <c r="C160" i="1"/>
  <c r="H1525" i="1"/>
  <c r="G1525" i="1"/>
  <c r="H1281" i="1"/>
  <c r="G1281" i="1"/>
  <c r="D251" i="5"/>
  <c r="F255" i="5"/>
  <c r="C1259" i="1"/>
  <c r="F106" i="4"/>
  <c r="C102" i="1"/>
  <c r="F7" i="4"/>
  <c r="D6" i="4"/>
  <c r="C3" i="1"/>
  <c r="D152" i="4"/>
  <c r="I1567" i="1"/>
  <c r="G1018" i="1"/>
  <c r="I1557" i="1"/>
  <c r="H317" i="1"/>
  <c r="G317" i="1"/>
  <c r="H269" i="1"/>
  <c r="G269" i="1"/>
  <c r="E141" i="6"/>
  <c r="D1401" i="1"/>
  <c r="I26" i="3"/>
  <c r="G339" i="9"/>
  <c r="E339" i="9" s="1"/>
  <c r="B339" i="9" s="1"/>
  <c r="C1223" i="1"/>
  <c r="F219" i="5"/>
  <c r="H1182" i="1"/>
  <c r="G1182" i="1"/>
  <c r="H1141" i="1"/>
  <c r="G1141" i="1"/>
  <c r="I1568" i="1"/>
  <c r="G623" i="1"/>
  <c r="D640" i="4"/>
  <c r="F535" i="4"/>
  <c r="C529" i="1"/>
  <c r="D69" i="5"/>
  <c r="D6" i="5" s="1"/>
  <c r="C1075" i="1"/>
  <c r="F70" i="5"/>
  <c r="H285" i="1"/>
  <c r="G285" i="1"/>
  <c r="F321" i="4"/>
  <c r="C316" i="1"/>
  <c r="H1585" i="1"/>
  <c r="G1585" i="1"/>
  <c r="G1295" i="1"/>
  <c r="H1295" i="1"/>
  <c r="F135" i="5"/>
  <c r="C1140" i="1"/>
  <c r="G212" i="1"/>
  <c r="F119" i="5"/>
  <c r="C1124" i="1"/>
  <c r="H1435" i="1"/>
  <c r="G1435" i="1"/>
  <c r="D1017" i="1"/>
  <c r="E7" i="5"/>
  <c r="E152" i="4"/>
  <c r="D149" i="1"/>
  <c r="B345" i="9"/>
  <c r="E344" i="9"/>
  <c r="I10" i="3" s="1"/>
  <c r="F89" i="6"/>
  <c r="C1485" i="1"/>
  <c r="F274" i="5"/>
  <c r="C1278" i="1"/>
  <c r="F49" i="4"/>
  <c r="C45" i="1"/>
  <c r="F309" i="4"/>
  <c r="D308" i="4"/>
  <c r="C304" i="1"/>
  <c r="G24" i="9"/>
  <c r="H258" i="1"/>
  <c r="G258" i="1"/>
  <c r="D44" i="8"/>
  <c r="C1583" i="1"/>
  <c r="G1185" i="1"/>
  <c r="H1185" i="1"/>
  <c r="I1564" i="1"/>
  <c r="G1495" i="1"/>
  <c r="H1495" i="1"/>
  <c r="H1087" i="1"/>
  <c r="G1087" i="1"/>
  <c r="F114" i="6"/>
  <c r="C1510" i="1"/>
  <c r="H29" i="3"/>
  <c r="F228" i="9"/>
  <c r="B228" i="9" s="1"/>
  <c r="E310" i="9"/>
  <c r="B310" i="9" s="1"/>
  <c r="D1093" i="1"/>
  <c r="E69" i="5"/>
  <c r="D1431" i="1"/>
  <c r="I27" i="3"/>
  <c r="G338" i="9"/>
  <c r="E338" i="9" s="1"/>
  <c r="B338" i="9" s="1"/>
  <c r="F203" i="5"/>
  <c r="C1207" i="1"/>
  <c r="D1255" i="1"/>
  <c r="I24" i="3"/>
  <c r="F571" i="4"/>
  <c r="C565" i="1"/>
  <c r="H1526" i="1"/>
  <c r="G1526" i="1"/>
  <c r="H1264" i="1"/>
  <c r="G1264" i="1"/>
  <c r="D1181" i="1"/>
  <c r="E176" i="5"/>
  <c r="D1180" i="1" s="1"/>
  <c r="I23" i="3"/>
  <c r="F597" i="4"/>
  <c r="C591" i="1"/>
  <c r="E535" i="4"/>
  <c r="H24" i="9"/>
  <c r="I1565" i="1"/>
  <c r="I1548" i="1"/>
  <c r="F230" i="4"/>
  <c r="C226" i="1"/>
  <c r="F373" i="4"/>
  <c r="C368" i="1"/>
  <c r="I1561" i="1"/>
  <c r="H1402" i="1"/>
  <c r="G1402" i="1"/>
  <c r="G1241" i="1"/>
  <c r="H1241" i="1"/>
  <c r="E336" i="9"/>
  <c r="B336" i="9" s="1"/>
  <c r="I1566" i="1"/>
  <c r="H1622" i="1" l="1"/>
  <c r="I39" i="3"/>
  <c r="E418" i="4"/>
  <c r="D413" i="1" s="1"/>
  <c r="E417" i="4"/>
  <c r="D412" i="1" s="1"/>
  <c r="D2" i="1"/>
  <c r="I16" i="3"/>
  <c r="E422" i="4"/>
  <c r="F6" i="5"/>
  <c r="C1011" i="1"/>
  <c r="H565" i="1"/>
  <c r="G565" i="1"/>
  <c r="D1074" i="1"/>
  <c r="I22" i="3"/>
  <c r="K1480" i="9"/>
  <c r="G343" i="9"/>
  <c r="E343" i="9" s="1"/>
  <c r="B343" i="9" s="1"/>
  <c r="I38" i="3"/>
  <c r="C1621" i="1"/>
  <c r="H11" i="3" s="1"/>
  <c r="H19" i="9"/>
  <c r="E19" i="9" s="1"/>
  <c r="B19" i="9" s="1"/>
  <c r="E24" i="9"/>
  <c r="H45" i="1"/>
  <c r="G45" i="1"/>
  <c r="H1485" i="1"/>
  <c r="G1485" i="1"/>
  <c r="G149" i="1"/>
  <c r="H149" i="1"/>
  <c r="H1075" i="1"/>
  <c r="G1075" i="1"/>
  <c r="F640" i="4"/>
  <c r="C634" i="1"/>
  <c r="H1223" i="1"/>
  <c r="G1223" i="1"/>
  <c r="D1537" i="1"/>
  <c r="I30" i="3"/>
  <c r="D422" i="4"/>
  <c r="F6" i="4"/>
  <c r="H16" i="3"/>
  <c r="C2" i="1"/>
  <c r="G1259" i="1"/>
  <c r="H1259" i="1"/>
  <c r="H1152" i="1"/>
  <c r="G1152" i="1"/>
  <c r="F360" i="4"/>
  <c r="D418" i="4"/>
  <c r="C355" i="1"/>
  <c r="H78" i="1"/>
  <c r="G78" i="1"/>
  <c r="H425" i="1"/>
  <c r="G425" i="1"/>
  <c r="G1431" i="1"/>
  <c r="H1431" i="1"/>
  <c r="H1181" i="1"/>
  <c r="G1181" i="1"/>
  <c r="H1207" i="1"/>
  <c r="G1207" i="1"/>
  <c r="G226" i="1"/>
  <c r="H226" i="1"/>
  <c r="E640" i="4"/>
  <c r="D634" i="1" s="1"/>
  <c r="D529" i="1"/>
  <c r="G529" i="1" s="1"/>
  <c r="H1510" i="1"/>
  <c r="G1510" i="1"/>
  <c r="G342" i="9"/>
  <c r="E342" i="9" s="1"/>
  <c r="H304" i="1"/>
  <c r="G304" i="1"/>
  <c r="E299" i="4"/>
  <c r="I17" i="3"/>
  <c r="D148" i="1"/>
  <c r="H1140" i="1"/>
  <c r="G1140" i="1"/>
  <c r="F69" i="5"/>
  <c r="H22" i="3"/>
  <c r="C1074" i="1"/>
  <c r="G1093" i="1"/>
  <c r="H1093" i="1"/>
  <c r="C1537" i="1"/>
  <c r="H30" i="3"/>
  <c r="F141" i="6"/>
  <c r="G347" i="9"/>
  <c r="E347" i="9" s="1"/>
  <c r="H368" i="1"/>
  <c r="G368" i="1"/>
  <c r="H591" i="1"/>
  <c r="G591" i="1"/>
  <c r="D417" i="4"/>
  <c r="F308" i="4"/>
  <c r="C303" i="1"/>
  <c r="H1278" i="1"/>
  <c r="G1278" i="1"/>
  <c r="E6" i="5"/>
  <c r="D1012" i="1"/>
  <c r="G1012" i="1" s="1"/>
  <c r="I21" i="3"/>
  <c r="G1124" i="1"/>
  <c r="H1124" i="1"/>
  <c r="D299" i="4"/>
  <c r="H17" i="3"/>
  <c r="F152" i="4"/>
  <c r="C148" i="1"/>
  <c r="H102" i="1"/>
  <c r="G102" i="1"/>
  <c r="F251" i="5"/>
  <c r="C1255" i="1"/>
  <c r="H24" i="3"/>
  <c r="E639" i="4"/>
  <c r="D633" i="1" s="1"/>
  <c r="H516" i="1"/>
  <c r="G516" i="1"/>
  <c r="H642" i="1"/>
  <c r="G642" i="1"/>
  <c r="G136" i="1"/>
  <c r="H136" i="1"/>
  <c r="F430" i="4"/>
  <c r="D639" i="4"/>
  <c r="C424" i="1"/>
  <c r="H1012" i="1"/>
  <c r="D176" i="5"/>
  <c r="G1583" i="1"/>
  <c r="H1583" i="1"/>
  <c r="H1017" i="1"/>
  <c r="G1017" i="1"/>
  <c r="H316" i="1"/>
  <c r="G316" i="1"/>
  <c r="H1401" i="1"/>
  <c r="G1401" i="1"/>
  <c r="H9" i="3"/>
  <c r="H3" i="1"/>
  <c r="G3" i="1"/>
  <c r="G160" i="1"/>
  <c r="H160" i="1"/>
  <c r="H356" i="1"/>
  <c r="G356" i="1"/>
  <c r="H578" i="1"/>
  <c r="G578" i="1"/>
  <c r="H529" i="1" l="1"/>
  <c r="E643" i="4"/>
  <c r="D637" i="1" s="1"/>
  <c r="D417" i="1"/>
  <c r="H1255" i="1"/>
  <c r="G1255" i="1"/>
  <c r="G148" i="1"/>
  <c r="H148" i="1"/>
  <c r="E346" i="9"/>
  <c r="B347" i="9"/>
  <c r="E341" i="9"/>
  <c r="I11" i="3" s="1"/>
  <c r="B342" i="9"/>
  <c r="H2" i="1"/>
  <c r="G2" i="1"/>
  <c r="D643" i="4"/>
  <c r="F422" i="4"/>
  <c r="C417" i="1"/>
  <c r="B24" i="9"/>
  <c r="G1011" i="1"/>
  <c r="H355" i="1"/>
  <c r="G355" i="1"/>
  <c r="K3" i="9"/>
  <c r="I9" i="3"/>
  <c r="H424" i="1"/>
  <c r="G424" i="1"/>
  <c r="H303" i="1"/>
  <c r="G303" i="1"/>
  <c r="E301" i="4"/>
  <c r="D297" i="1" s="1"/>
  <c r="E423" i="4"/>
  <c r="D295" i="1"/>
  <c r="E300" i="4"/>
  <c r="D296" i="1" s="1"/>
  <c r="F176" i="5"/>
  <c r="C1180" i="1"/>
  <c r="F639" i="4"/>
  <c r="C633" i="1"/>
  <c r="H299" i="9"/>
  <c r="D1011" i="1"/>
  <c r="H1011" i="1" s="1"/>
  <c r="H1074" i="1"/>
  <c r="G1074" i="1"/>
  <c r="F418" i="4"/>
  <c r="C413" i="1"/>
  <c r="H634" i="1"/>
  <c r="G634" i="1"/>
  <c r="H1621" i="1"/>
  <c r="G1621" i="1"/>
  <c r="G299" i="9"/>
  <c r="N3" i="9"/>
  <c r="D423" i="4"/>
  <c r="D424" i="4" s="1"/>
  <c r="F299" i="4"/>
  <c r="D301" i="4"/>
  <c r="C295" i="1"/>
  <c r="F417" i="4"/>
  <c r="C412" i="1"/>
  <c r="H1537" i="1"/>
  <c r="G1537" i="1"/>
  <c r="D300" i="4"/>
  <c r="G306" i="9"/>
  <c r="E306" i="9" s="1"/>
  <c r="B306" i="9" s="1"/>
  <c r="H8" i="3" l="1"/>
  <c r="H417" i="1"/>
  <c r="G417" i="1"/>
  <c r="F301" i="4"/>
  <c r="C297" i="1"/>
  <c r="H633" i="1"/>
  <c r="G633" i="1"/>
  <c r="H412" i="1"/>
  <c r="G412" i="1"/>
  <c r="E299" i="9"/>
  <c r="F300" i="4"/>
  <c r="C296" i="1"/>
  <c r="D644" i="4"/>
  <c r="F423" i="4"/>
  <c r="D425" i="4"/>
  <c r="C418" i="1"/>
  <c r="G20" i="9"/>
  <c r="H413" i="1"/>
  <c r="G413" i="1"/>
  <c r="G1180" i="1"/>
  <c r="H1180" i="1"/>
  <c r="E644" i="4"/>
  <c r="E425" i="4"/>
  <c r="D420" i="1" s="1"/>
  <c r="D418" i="1"/>
  <c r="H20" i="9"/>
  <c r="E424" i="4"/>
  <c r="D419" i="1" s="1"/>
  <c r="F643" i="4"/>
  <c r="C637" i="1"/>
  <c r="H295" i="1"/>
  <c r="G295" i="1"/>
  <c r="F424" i="4"/>
  <c r="C419" i="1"/>
  <c r="E646" i="4" l="1"/>
  <c r="D638" i="1"/>
  <c r="E645" i="4"/>
  <c r="B299" i="9"/>
  <c r="M3" i="9"/>
  <c r="F425" i="4"/>
  <c r="C420" i="1"/>
  <c r="H419" i="1"/>
  <c r="G419" i="1"/>
  <c r="H637" i="1"/>
  <c r="G637" i="1"/>
  <c r="E20" i="9"/>
  <c r="B20" i="9" s="1"/>
  <c r="D646" i="4"/>
  <c r="F644" i="4"/>
  <c r="C638" i="1"/>
  <c r="H297" i="1"/>
  <c r="G297" i="1"/>
  <c r="D645" i="4"/>
  <c r="H418" i="1"/>
  <c r="G418" i="1"/>
  <c r="H296" i="1"/>
  <c r="G296" i="1"/>
  <c r="D649" i="4" l="1"/>
  <c r="F645" i="4"/>
  <c r="C639" i="1"/>
  <c r="F646" i="4"/>
  <c r="D650" i="4"/>
  <c r="C640" i="1"/>
  <c r="E649" i="4"/>
  <c r="D639" i="1"/>
  <c r="G334" i="9"/>
  <c r="E334" i="9" s="1"/>
  <c r="H334" i="9"/>
  <c r="H638" i="1"/>
  <c r="G638" i="1"/>
  <c r="H420" i="1"/>
  <c r="G420" i="1"/>
  <c r="E650" i="4"/>
  <c r="D640" i="1"/>
  <c r="G297" i="9" l="1"/>
  <c r="E297" i="9" s="1"/>
  <c r="B297" i="9" s="1"/>
  <c r="H640" i="1"/>
  <c r="G640" i="1"/>
  <c r="H639" i="1"/>
  <c r="G639" i="1"/>
  <c r="D644" i="1"/>
  <c r="I19" i="3"/>
  <c r="D643" i="1"/>
  <c r="I18" i="3"/>
  <c r="F650" i="4"/>
  <c r="H19" i="3"/>
  <c r="C644" i="1"/>
  <c r="B334" i="9"/>
  <c r="E298" i="9"/>
  <c r="I8" i="3" s="1"/>
  <c r="F649" i="4"/>
  <c r="H18" i="3"/>
  <c r="C643" i="1"/>
  <c r="H7" i="3" l="1"/>
  <c r="J3" i="9" s="1"/>
  <c r="H644" i="1"/>
  <c r="G644" i="1"/>
  <c r="H643" i="1"/>
  <c r="G643" i="1"/>
  <c r="L293" i="9" l="1"/>
  <c r="F293" i="9" s="1"/>
  <c r="H295" i="9"/>
  <c r="G295" i="9"/>
  <c r="H18" i="9"/>
  <c r="G18" i="9"/>
  <c r="G16" i="9"/>
  <c r="G21" i="9"/>
  <c r="L15" i="9"/>
  <c r="I5" i="9"/>
  <c r="G15" i="9"/>
  <c r="I12" i="9"/>
  <c r="K7" i="9"/>
  <c r="K8" i="9"/>
  <c r="J13" i="9"/>
  <c r="J6" i="9"/>
  <c r="I11" i="9"/>
  <c r="K13" i="9"/>
  <c r="H21" i="9"/>
  <c r="K6" i="9"/>
  <c r="I17" i="9"/>
  <c r="G17" i="9"/>
  <c r="J8" i="9"/>
  <c r="H16" i="9"/>
  <c r="K9" i="9"/>
  <c r="J5" i="9"/>
  <c r="J11" i="9"/>
  <c r="G22" i="9"/>
  <c r="M16" i="9"/>
  <c r="H15" i="9"/>
  <c r="I13" i="9"/>
  <c r="K10" i="9"/>
  <c r="H22" i="9"/>
  <c r="I6" i="9"/>
  <c r="K12" i="9"/>
  <c r="K5" i="9"/>
  <c r="J10" i="9"/>
  <c r="M15" i="9"/>
  <c r="I9" i="9"/>
  <c r="J9" i="9"/>
  <c r="I7" i="9"/>
  <c r="I8" i="9"/>
  <c r="H17" i="9"/>
  <c r="L16" i="9"/>
  <c r="K11" i="9"/>
  <c r="J17" i="9"/>
  <c r="J7" i="9"/>
  <c r="J12" i="9"/>
  <c r="E10" i="9" l="1"/>
  <c r="B10" i="9" s="1"/>
  <c r="E7" i="9"/>
  <c r="B7" i="9" s="1"/>
  <c r="E295" i="9"/>
  <c r="B295" i="9" s="1"/>
  <c r="E8" i="9"/>
  <c r="B8" i="9" s="1"/>
  <c r="F15" i="9"/>
  <c r="E13" i="9"/>
  <c r="B13" i="9" s="1"/>
  <c r="E21" i="9"/>
  <c r="B21" i="9" s="1"/>
  <c r="E11" i="9"/>
  <c r="B11" i="9" s="1"/>
  <c r="E22" i="9"/>
  <c r="B22" i="9" s="1"/>
  <c r="E9" i="9"/>
  <c r="B9" i="9" s="1"/>
  <c r="E15" i="9"/>
  <c r="E16" i="9"/>
  <c r="F16" i="9"/>
  <c r="E12" i="9"/>
  <c r="B12" i="9" s="1"/>
  <c r="E6" i="9"/>
  <c r="B6" i="9" s="1"/>
  <c r="E17" i="9"/>
  <c r="B17" i="9" s="1"/>
  <c r="E5" i="9"/>
  <c r="E18" i="9"/>
  <c r="B18" i="9" s="1"/>
  <c r="B293" i="9"/>
  <c r="F23" i="9"/>
  <c r="F14" i="9" l="1"/>
  <c r="F3" i="9" s="1"/>
  <c r="E23" i="9"/>
  <c r="I7" i="3" s="1"/>
  <c r="B16" i="9"/>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<sst xmlns="http://schemas.openxmlformats.org/spreadsheetml/2006/main" count="4719" uniqueCount="3650">
  <si>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</si>
  <si>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</si>
  <si>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</si>
  <si>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</si>
  <si>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</si>
  <si>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</si>
  <si>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</si>
  <si>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</si>
  <si>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</si>
  <si>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</si>
  <si>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</si>
  <si>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</si>
  <si>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</si>
  <si>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</si>
  <si>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</si>
  <si>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</si>
  <si>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</si>
  <si>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</si>
  <si>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</si>
  <si>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</si>
  <si>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</si>
  <si>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</si>
  <si>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</si>
  <si>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</si>
  <si>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</si>
  <si>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</si>
  <si>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</si>
  <si>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</si>
  <si>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</si>
  <si>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</si>
  <si>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</si>
  <si>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DUGO SELO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</si>
  <si>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</si>
  <si>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</si>
  <si>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</si>
  <si>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</si>
  <si>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</si>
  <si>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</si>
  <si>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</si>
  <si>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</si>
  <si>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</si>
  <si>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</si>
  <si>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</si>
  <si>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</si>
  <si>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</si>
  <si>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</si>
  <si>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</si>
  <si>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</si>
  <si>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</si>
  <si>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</si>
  <si>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</si>
  <si>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</si>
  <si>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</si>
  <si>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</si>
  <si>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</si>
  <si>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</si>
  <si>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23704 - SREDNJA ŠKOLA DUGO SELO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</si>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</sst>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1420933.78</v>
      </c>
      <c r="D2" s="6">
        <f>'PR-RAS'!E6</f>
        <v>1590674.2</v>
      </c>
      <c r="E2" s="6">
        <v>0</v>
      </c>
      <c r="F2" s="6">
        <v>0</v>
      </c>
      <c r="G2" s="7">
        <f t="shared" ref="G2:G274" si="0">(B2/1000)*(C2*1+D2*2)</f>
        <v>4602.2821800000002</v>
      </c>
      <c r="H2" s="7">
        <f t="shared" ref="H2:H27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1271874.4000000001</v>
      </c>
      <c r="D45" s="1">
        <f>'PR-RAS'!E49</f>
        <v>1391539.41</v>
      </c>
      <c r="E45" s="1">
        <v>0</v>
      </c>
      <c r="F45" s="1">
        <v>0</v>
      </c>
      <c r="G45" s="2">
        <f t="shared" si="0"/>
        <v>178417.94167999999</v>
      </c>
      <c r="H45" s="2">
        <f t="shared" si="1"/>
        <v>0.81000000005587935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22312.6</v>
      </c>
      <c r="D49" s="1">
        <f>'PR-RAS'!E53</f>
        <v>1296</v>
      </c>
      <c r="E49" s="1">
        <v>0</v>
      </c>
      <c r="F49" s="1">
        <v>0</v>
      </c>
      <c r="G49" s="2">
        <f t="shared" si="0"/>
        <v>1195.4207999999999</v>
      </c>
      <c r="H49" s="2">
        <f t="shared" si="1"/>
        <v>0.40000000000145519</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22312.6</v>
      </c>
      <c r="D52" s="1">
        <f>'PR-RAS'!E56</f>
        <v>1296</v>
      </c>
      <c r="E52" s="1">
        <v>0</v>
      </c>
      <c r="F52" s="1">
        <v>0</v>
      </c>
      <c r="G52" s="2">
        <f t="shared" si="0"/>
        <v>1270.1345999999999</v>
      </c>
      <c r="H52" s="2">
        <f t="shared" si="1"/>
        <v>0.40000000000145519</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18614</v>
      </c>
      <c r="D54" s="1">
        <f>'PR-RAS'!E58</f>
        <v>21432</v>
      </c>
      <c r="E54" s="1">
        <v>0</v>
      </c>
      <c r="F54" s="1">
        <v>0</v>
      </c>
      <c r="G54" s="2">
        <f t="shared" si="0"/>
        <v>3258.3339999999998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18614</v>
      </c>
      <c r="D55" s="1">
        <f>'PR-RAS'!E59</f>
        <v>21432</v>
      </c>
      <c r="E55" s="1">
        <v>0</v>
      </c>
      <c r="F55" s="1">
        <v>0</v>
      </c>
      <c r="G55" s="2">
        <f t="shared" si="0"/>
        <v>3319.8119999999999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1158767.1100000001</v>
      </c>
      <c r="D64" s="1">
        <f>'PR-RAS'!E68</f>
        <v>1269893.33</v>
      </c>
      <c r="E64" s="1">
        <v>0</v>
      </c>
      <c r="F64" s="1">
        <v>0</v>
      </c>
      <c r="G64" s="2">
        <f t="shared" si="0"/>
        <v>233008.88751000003</v>
      </c>
      <c r="H64" s="2">
        <f t="shared" si="1"/>
        <v>0.44000000017695129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1158767.1100000001</v>
      </c>
      <c r="D65" s="1">
        <f>'PR-RAS'!E69</f>
        <v>1269893.33</v>
      </c>
      <c r="E65" s="1">
        <v>0</v>
      </c>
      <c r="F65" s="1">
        <v>0</v>
      </c>
      <c r="G65" s="2">
        <f t="shared" si="0"/>
        <v>236707.44128000003</v>
      </c>
      <c r="H65" s="2">
        <f t="shared" si="1"/>
        <v>0.44000000017695129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62178.400000000001</v>
      </c>
      <c r="D70" s="1">
        <f>'PR-RAS'!E74</f>
        <v>97367.14</v>
      </c>
      <c r="E70" s="1">
        <v>0</v>
      </c>
      <c r="F70" s="1">
        <v>0</v>
      </c>
      <c r="G70" s="2">
        <f t="shared" si="0"/>
        <v>17726.974920000001</v>
      </c>
      <c r="H70" s="2">
        <f t="shared" si="1"/>
        <v>0.54000000000087311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62178.400000000001</v>
      </c>
      <c r="D71" s="1">
        <f>'PR-RAS'!E75</f>
        <v>97367.14</v>
      </c>
      <c r="E71" s="1">
        <v>0</v>
      </c>
      <c r="F71" s="1">
        <v>0</v>
      </c>
      <c r="G71" s="2">
        <f t="shared" si="0"/>
        <v>17983.887600000002</v>
      </c>
      <c r="H71" s="2">
        <f t="shared" si="1"/>
        <v>0.54000000000087311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10002.289999999999</v>
      </c>
      <c r="D73" s="1">
        <f>'PR-RAS'!E77</f>
        <v>1550.94</v>
      </c>
      <c r="E73" s="1">
        <v>0</v>
      </c>
      <c r="F73" s="1">
        <v>0</v>
      </c>
      <c r="G73" s="2">
        <f t="shared" si="0"/>
        <v>943.50023999999985</v>
      </c>
      <c r="H73" s="2">
        <f t="shared" si="1"/>
        <v>0.34999999999899956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542.08000000000004</v>
      </c>
      <c r="D74" s="1">
        <f>'PR-RAS'!E78</f>
        <v>836.94</v>
      </c>
      <c r="E74" s="1">
        <v>0</v>
      </c>
      <c r="F74" s="1">
        <v>0</v>
      </c>
      <c r="G74" s="2">
        <f t="shared" si="0"/>
        <v>161.76507999999998</v>
      </c>
      <c r="H74" s="2">
        <f t="shared" si="1"/>
        <v>0.13999999999998636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9460.2099999999991</v>
      </c>
      <c r="D76" s="1">
        <f>'PR-RAS'!E80</f>
        <v>714</v>
      </c>
      <c r="E76" s="1">
        <v>0</v>
      </c>
      <c r="F76" s="1">
        <v>0</v>
      </c>
      <c r="G76" s="2">
        <f t="shared" si="0"/>
        <v>816.61574999999993</v>
      </c>
      <c r="H76" s="2">
        <f t="shared" si="1"/>
        <v>0.20999999999912689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3795</v>
      </c>
      <c r="D102" s="1">
        <f>'PR-RAS'!E106</f>
        <v>3606.22</v>
      </c>
      <c r="E102" s="1">
        <v>0</v>
      </c>
      <c r="F102" s="1">
        <v>0</v>
      </c>
      <c r="G102" s="2">
        <f t="shared" si="0"/>
        <v>1111.75144</v>
      </c>
      <c r="H102" s="2">
        <f t="shared" si="1"/>
        <v>0.21999999999979991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3795</v>
      </c>
      <c r="D108" s="1">
        <f>'PR-RAS'!E112</f>
        <v>790</v>
      </c>
      <c r="E108" s="1">
        <v>0</v>
      </c>
      <c r="F108" s="1">
        <v>0</v>
      </c>
      <c r="G108" s="2">
        <f t="shared" si="0"/>
        <v>575.125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3795</v>
      </c>
      <c r="D113" s="1">
        <f>'PR-RAS'!E117</f>
        <v>790</v>
      </c>
      <c r="E113" s="1">
        <v>0</v>
      </c>
      <c r="F113" s="1">
        <v>0</v>
      </c>
      <c r="G113" s="2">
        <f t="shared" si="0"/>
        <v>602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2816.22</v>
      </c>
      <c r="E116" s="1">
        <v>0</v>
      </c>
      <c r="F116" s="1">
        <v>0</v>
      </c>
      <c r="G116" s="2">
        <f t="shared" si="0"/>
        <v>647.73059999999998</v>
      </c>
      <c r="H116" s="2">
        <f t="shared" si="1"/>
        <v>0.21999999999979991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2816.22</v>
      </c>
      <c r="E119" s="1">
        <v>0</v>
      </c>
      <c r="F119" s="1">
        <v>0</v>
      </c>
      <c r="G119" s="2">
        <f t="shared" si="0"/>
        <v>664.6279199999999</v>
      </c>
      <c r="H119" s="2">
        <f t="shared" si="1"/>
        <v>0.21999999999979991</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10215.9</v>
      </c>
      <c r="D121" s="1">
        <f>'PR-RAS'!E125</f>
        <v>23564.739999999998</v>
      </c>
      <c r="E121" s="1">
        <v>0</v>
      </c>
      <c r="F121" s="1">
        <v>0</v>
      </c>
      <c r="G121" s="2">
        <f t="shared" si="0"/>
        <v>6881.4455999999991</v>
      </c>
      <c r="H121" s="2">
        <f t="shared" si="1"/>
        <v>0.36000000000240107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7765.9</v>
      </c>
      <c r="D122" s="1">
        <f>'PR-RAS'!E126</f>
        <v>14344.74</v>
      </c>
      <c r="E122" s="1">
        <v>0</v>
      </c>
      <c r="F122" s="1">
        <v>0</v>
      </c>
      <c r="G122" s="2">
        <f t="shared" si="0"/>
        <v>4411.1009799999993</v>
      </c>
      <c r="H122" s="2">
        <f t="shared" si="1"/>
        <v>0.36000000000058208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549.73</v>
      </c>
      <c r="E123" s="1">
        <v>0</v>
      </c>
      <c r="F123" s="1">
        <v>0</v>
      </c>
      <c r="G123" s="2">
        <f t="shared" si="0"/>
        <v>134.13412</v>
      </c>
      <c r="H123" s="2">
        <f t="shared" si="1"/>
        <v>0.26999999999998181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7765.9</v>
      </c>
      <c r="D124" s="1">
        <f>'PR-RAS'!E128</f>
        <v>13795.01</v>
      </c>
      <c r="E124" s="1">
        <v>0</v>
      </c>
      <c r="F124" s="1">
        <v>0</v>
      </c>
      <c r="G124" s="2">
        <f t="shared" si="0"/>
        <v>4348.7781599999998</v>
      </c>
      <c r="H124" s="2">
        <f t="shared" si="1"/>
        <v>0.11000000000058208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2450</v>
      </c>
      <c r="D125" s="1">
        <f>'PR-RAS'!E129</f>
        <v>9220</v>
      </c>
      <c r="E125" s="1">
        <v>0</v>
      </c>
      <c r="F125" s="1">
        <v>0</v>
      </c>
      <c r="G125" s="2">
        <f t="shared" si="0"/>
        <v>2590.36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2450</v>
      </c>
      <c r="D126" s="1">
        <f>'PR-RAS'!E130</f>
        <v>9220</v>
      </c>
      <c r="E126" s="1">
        <v>0</v>
      </c>
      <c r="F126" s="1">
        <v>0</v>
      </c>
      <c r="G126" s="2">
        <f t="shared" si="0"/>
        <v>2611.25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135048.48000000001</v>
      </c>
      <c r="D130" s="1">
        <f>'PR-RAS'!E134</f>
        <v>171963.83</v>
      </c>
      <c r="E130" s="1">
        <v>0</v>
      </c>
      <c r="F130" s="1">
        <v>0</v>
      </c>
      <c r="G130" s="2">
        <f t="shared" si="0"/>
        <v>61787.922060000004</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135048.48000000001</v>
      </c>
      <c r="D131" s="1">
        <f>'PR-RAS'!E135</f>
        <v>171963.83</v>
      </c>
      <c r="E131" s="1">
        <v>0</v>
      </c>
      <c r="F131" s="1">
        <v>0</v>
      </c>
      <c r="G131" s="2">
        <f t="shared" si="0"/>
        <v>62266.898200000003</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135048.48000000001</v>
      </c>
      <c r="D132" s="1">
        <f>'PR-RAS'!E136</f>
        <v>171963.83</v>
      </c>
      <c r="E132" s="1">
        <v>0</v>
      </c>
      <c r="F132" s="1">
        <v>0</v>
      </c>
      <c r="G132" s="2">
        <f t="shared" si="0"/>
        <v>62745.874340000002</v>
      </c>
      <c r="H132" s="2">
        <f t="shared" si="1"/>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1427700.8399999999</v>
      </c>
      <c r="D148" s="1">
        <f>'PR-RAS'!E152</f>
        <v>1768021.3</v>
      </c>
      <c r="E148" s="1">
        <v>0</v>
      </c>
      <c r="F148" s="1">
        <v>0</v>
      </c>
      <c r="G148" s="2">
        <f t="shared" si="0"/>
        <v>729670.28567999986</v>
      </c>
      <c r="H148" s="2">
        <f t="shared" si="1"/>
        <v>0.46000000019557774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1181615.1199999999</v>
      </c>
      <c r="D149" s="1">
        <f>'PR-RAS'!E153</f>
        <v>1495007.15</v>
      </c>
      <c r="E149" s="1">
        <v>0</v>
      </c>
      <c r="F149" s="1">
        <v>0</v>
      </c>
      <c r="G149" s="2">
        <f t="shared" si="0"/>
        <v>617401.15415999992</v>
      </c>
      <c r="H149" s="2">
        <f t="shared" si="1"/>
        <v>0.26999999978579581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784257.6</v>
      </c>
      <c r="D150" s="1">
        <f>'PR-RAS'!E154</f>
        <v>1247443.2799999998</v>
      </c>
      <c r="E150" s="1">
        <v>0</v>
      </c>
      <c r="F150" s="1">
        <v>0</v>
      </c>
      <c r="G150" s="2">
        <f t="shared" si="0"/>
        <v>488592.47983999993</v>
      </c>
      <c r="H150" s="2">
        <f t="shared" si="1"/>
        <v>0.6799999998183921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784257.6</v>
      </c>
      <c r="D151" s="1">
        <f>'PR-RAS'!E155</f>
        <v>1137417.17</v>
      </c>
      <c r="E151" s="1">
        <v>0</v>
      </c>
      <c r="F151" s="1">
        <v>0</v>
      </c>
      <c r="G151" s="2">
        <f t="shared" si="0"/>
        <v>458863.79099999997</v>
      </c>
      <c r="H151" s="2">
        <f t="shared" si="1"/>
        <v>0.56999999994877726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93377.15</v>
      </c>
      <c r="E153" s="1">
        <v>0</v>
      </c>
      <c r="F153" s="1">
        <v>0</v>
      </c>
      <c r="G153" s="2">
        <f t="shared" si="0"/>
        <v>28386.653599999998</v>
      </c>
      <c r="H153" s="2">
        <f t="shared" si="1"/>
        <v>0.14999999999417923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16648.96</v>
      </c>
      <c r="E154" s="1">
        <v>0</v>
      </c>
      <c r="F154" s="1">
        <v>0</v>
      </c>
      <c r="G154" s="2">
        <f t="shared" si="0"/>
        <v>5094.58176</v>
      </c>
      <c r="H154" s="2">
        <f t="shared" si="1"/>
        <v>4.0000000000873115E-2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44933.5</v>
      </c>
      <c r="D155" s="1">
        <f>'PR-RAS'!E159</f>
        <v>48496.99</v>
      </c>
      <c r="E155" s="1">
        <v>0</v>
      </c>
      <c r="F155" s="1">
        <v>0</v>
      </c>
      <c r="G155" s="2">
        <f t="shared" si="0"/>
        <v>21856.831919999997</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352424.01999999996</v>
      </c>
      <c r="D156" s="1">
        <f>'PR-RAS'!E160</f>
        <v>199066.88</v>
      </c>
      <c r="E156" s="1">
        <v>0</v>
      </c>
      <c r="F156" s="1">
        <v>0</v>
      </c>
      <c r="G156" s="2">
        <f t="shared" si="0"/>
        <v>116336.4559</v>
      </c>
      <c r="H156" s="2">
        <f t="shared" si="1"/>
        <v>0.13999999995576218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192792.97</v>
      </c>
      <c r="D157" s="1">
        <f>'PR-RAS'!E161</f>
        <v>0</v>
      </c>
      <c r="E157" s="1">
        <v>0</v>
      </c>
      <c r="F157" s="1">
        <v>0</v>
      </c>
      <c r="G157" s="2">
        <f t="shared" si="0"/>
        <v>30075.703320000001</v>
      </c>
      <c r="H157" s="2">
        <f t="shared" si="1"/>
        <v>2.9999999998835847E-2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159619.12</v>
      </c>
      <c r="D158" s="1">
        <f>'PR-RAS'!E162</f>
        <v>199066.88</v>
      </c>
      <c r="E158" s="1">
        <v>0</v>
      </c>
      <c r="F158" s="1">
        <v>0</v>
      </c>
      <c r="G158" s="2">
        <f t="shared" si="0"/>
        <v>87567.202160000001</v>
      </c>
      <c r="H158" s="2">
        <f t="shared" si="1"/>
        <v>0.23999999999068677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11.93</v>
      </c>
      <c r="D159" s="1">
        <f>'PR-RAS'!E163</f>
        <v>0</v>
      </c>
      <c r="E159" s="1">
        <v>0</v>
      </c>
      <c r="F159" s="1">
        <v>0</v>
      </c>
      <c r="G159" s="2">
        <f t="shared" si="0"/>
        <v>1.8849400000000001</v>
      </c>
      <c r="H159" s="2">
        <f t="shared" si="1"/>
        <v>7.0000000000000284E-2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243772.3</v>
      </c>
      <c r="D160" s="1">
        <f>'PR-RAS'!E164</f>
        <v>272026.62</v>
      </c>
      <c r="E160" s="1">
        <v>0</v>
      </c>
      <c r="F160" s="1">
        <v>0</v>
      </c>
      <c r="G160" s="2">
        <f t="shared" si="0"/>
        <v>125264.26086000001</v>
      </c>
      <c r="H160" s="2">
        <f t="shared" si="1"/>
        <v>0.67999999999301508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67272.62</v>
      </c>
      <c r="D161" s="1">
        <f>'PR-RAS'!E165</f>
        <v>114701.83</v>
      </c>
      <c r="E161" s="1">
        <v>0</v>
      </c>
      <c r="F161" s="1">
        <v>0</v>
      </c>
      <c r="G161" s="2">
        <f t="shared" si="0"/>
        <v>47468.204800000007</v>
      </c>
      <c r="H161" s="2">
        <f t="shared" si="1"/>
        <v>0.55000000000291038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36556.269999999997</v>
      </c>
      <c r="D162" s="1">
        <f>'PR-RAS'!E166</f>
        <v>17211.810000000001</v>
      </c>
      <c r="E162" s="1">
        <v>0</v>
      </c>
      <c r="F162" s="1">
        <v>0</v>
      </c>
      <c r="G162" s="2">
        <f t="shared" si="0"/>
        <v>11427.762290000001</v>
      </c>
      <c r="H162" s="2">
        <f t="shared" si="1"/>
        <v>0.45999999999548891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28576.1</v>
      </c>
      <c r="D163" s="1">
        <f>'PR-RAS'!E167</f>
        <v>29739.919999999998</v>
      </c>
      <c r="E163" s="1">
        <v>0</v>
      </c>
      <c r="F163" s="1">
        <v>0</v>
      </c>
      <c r="G163" s="2">
        <f t="shared" si="0"/>
        <v>14265.06228</v>
      </c>
      <c r="H163" s="2">
        <f t="shared" si="1"/>
        <v>0.18000000000029104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1839.05</v>
      </c>
      <c r="D164" s="1">
        <f>'PR-RAS'!E168</f>
        <v>67500</v>
      </c>
      <c r="E164" s="1">
        <v>0</v>
      </c>
      <c r="F164" s="1">
        <v>0</v>
      </c>
      <c r="G164" s="2">
        <f t="shared" si="0"/>
        <v>22304.765149999999</v>
      </c>
      <c r="H164" s="2">
        <f t="shared" si="1"/>
        <v>4.9999999999954525E-2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301.2</v>
      </c>
      <c r="D165" s="1">
        <f>'PR-RAS'!E169</f>
        <v>250.1</v>
      </c>
      <c r="E165" s="1">
        <v>0</v>
      </c>
      <c r="F165" s="1">
        <v>0</v>
      </c>
      <c r="G165" s="2">
        <f t="shared" si="0"/>
        <v>131.42959999999999</v>
      </c>
      <c r="H165" s="2">
        <f t="shared" si="1"/>
        <v>0.29999999999998295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57937.2</v>
      </c>
      <c r="D166" s="1">
        <f>'PR-RAS'!E170</f>
        <v>69338.86</v>
      </c>
      <c r="E166" s="1">
        <v>0</v>
      </c>
      <c r="F166" s="1">
        <v>0</v>
      </c>
      <c r="G166" s="2">
        <f t="shared" si="0"/>
        <v>32441.461799999997</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11883.63</v>
      </c>
      <c r="D167" s="1">
        <f>'PR-RAS'!E171</f>
        <v>11986.51</v>
      </c>
      <c r="E167" s="1">
        <v>0</v>
      </c>
      <c r="F167" s="1">
        <v>0</v>
      </c>
      <c r="G167" s="2">
        <f t="shared" si="0"/>
        <v>5952.2039000000004</v>
      </c>
      <c r="H167" s="2">
        <f t="shared" si="1"/>
        <v>0.86000000000058208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2352</v>
      </c>
      <c r="D168" s="1">
        <f>'PR-RAS'!E172</f>
        <v>2798.77</v>
      </c>
      <c r="E168" s="1">
        <v>0</v>
      </c>
      <c r="F168" s="1">
        <v>0</v>
      </c>
      <c r="G168" s="2">
        <f t="shared" si="0"/>
        <v>1327.5731800000001</v>
      </c>
      <c r="H168" s="2">
        <f t="shared" si="1"/>
        <v>0.23000000000001819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35804.75</v>
      </c>
      <c r="D169" s="1">
        <f>'PR-RAS'!E173</f>
        <v>41624.449999999997</v>
      </c>
      <c r="E169" s="1">
        <v>0</v>
      </c>
      <c r="F169" s="1">
        <v>0</v>
      </c>
      <c r="G169" s="2">
        <f t="shared" si="0"/>
        <v>20001.013200000001</v>
      </c>
      <c r="H169" s="2">
        <f t="shared" si="1"/>
        <v>0.69999999999708962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6896.98</v>
      </c>
      <c r="D170" s="1">
        <f>'PR-RAS'!E174</f>
        <v>11339.44</v>
      </c>
      <c r="E170" s="1">
        <v>0</v>
      </c>
      <c r="F170" s="1">
        <v>0</v>
      </c>
      <c r="G170" s="2">
        <f t="shared" si="0"/>
        <v>4998.3203400000002</v>
      </c>
      <c r="H170" s="2">
        <f t="shared" si="1"/>
        <v>0.46000000000094587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999.84</v>
      </c>
      <c r="D171" s="1">
        <f>'PR-RAS'!E175</f>
        <v>738</v>
      </c>
      <c r="E171" s="1">
        <v>0</v>
      </c>
      <c r="F171" s="1">
        <v>0</v>
      </c>
      <c r="G171" s="2">
        <f t="shared" si="0"/>
        <v>420.89280000000008</v>
      </c>
      <c r="H171" s="2">
        <f t="shared" si="1"/>
        <v>0.15999999999996817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851.69</v>
      </c>
      <c r="E173" s="1">
        <v>0</v>
      </c>
      <c r="F173" s="1">
        <v>0</v>
      </c>
      <c r="G173" s="2">
        <f t="shared" si="0"/>
        <v>292.98136</v>
      </c>
      <c r="H173" s="2">
        <f t="shared" si="1"/>
        <v>0.30999999999994543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52712.89</v>
      </c>
      <c r="D174" s="1">
        <f>'PR-RAS'!E178</f>
        <v>58629.49</v>
      </c>
      <c r="E174" s="1">
        <v>0</v>
      </c>
      <c r="F174" s="1">
        <v>0</v>
      </c>
      <c r="G174" s="2">
        <f t="shared" si="0"/>
        <v>29405.133509999996</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6424.13</v>
      </c>
      <c r="D175" s="1">
        <f>'PR-RAS'!E179</f>
        <v>5575.92</v>
      </c>
      <c r="E175" s="1">
        <v>0</v>
      </c>
      <c r="F175" s="1">
        <v>0</v>
      </c>
      <c r="G175" s="2">
        <f t="shared" si="0"/>
        <v>3058.2187800000002</v>
      </c>
      <c r="H175" s="2">
        <f t="shared" si="1"/>
        <v>0.21000000000003638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7692.93</v>
      </c>
      <c r="D176" s="1">
        <f>'PR-RAS'!E180</f>
        <v>11524.66</v>
      </c>
      <c r="E176" s="1">
        <v>0</v>
      </c>
      <c r="F176" s="1">
        <v>0</v>
      </c>
      <c r="G176" s="2">
        <f t="shared" si="0"/>
        <v>5379.8937499999993</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876.22</v>
      </c>
      <c r="D177" s="1">
        <f>'PR-RAS'!E181</f>
        <v>3815.63</v>
      </c>
      <c r="E177" s="1">
        <v>0</v>
      </c>
      <c r="F177" s="1">
        <v>0</v>
      </c>
      <c r="G177" s="2">
        <f t="shared" si="0"/>
        <v>1497.3164799999997</v>
      </c>
      <c r="H177" s="2">
        <f t="shared" si="1"/>
        <v>0.58999999999991815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20910.86</v>
      </c>
      <c r="D178" s="1">
        <f>'PR-RAS'!E182</f>
        <v>24327.07</v>
      </c>
      <c r="E178" s="1">
        <v>0</v>
      </c>
      <c r="F178" s="1">
        <v>0</v>
      </c>
      <c r="G178" s="2">
        <f t="shared" si="0"/>
        <v>12313.004999999999</v>
      </c>
      <c r="H178" s="2">
        <f t="shared" si="1"/>
        <v>0.20999999999912689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2679.69</v>
      </c>
      <c r="D179" s="1">
        <f>'PR-RAS'!E183</f>
        <v>3322.8</v>
      </c>
      <c r="E179" s="1">
        <v>0</v>
      </c>
      <c r="F179" s="1">
        <v>0</v>
      </c>
      <c r="G179" s="2">
        <f t="shared" si="0"/>
        <v>1659.9016200000001</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2987.84</v>
      </c>
      <c r="D180" s="1">
        <f>'PR-RAS'!E184</f>
        <v>3570</v>
      </c>
      <c r="E180" s="1">
        <v>0</v>
      </c>
      <c r="F180" s="1">
        <v>0</v>
      </c>
      <c r="G180" s="2">
        <f t="shared" si="0"/>
        <v>1812.88336</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2942.39</v>
      </c>
      <c r="D181" s="1">
        <f>'PR-RAS'!E185</f>
        <v>1388.52</v>
      </c>
      <c r="E181" s="1">
        <v>0</v>
      </c>
      <c r="F181" s="1">
        <v>0</v>
      </c>
      <c r="G181" s="2">
        <f t="shared" si="0"/>
        <v>1029.4974</v>
      </c>
      <c r="H181" s="2">
        <f t="shared" si="1"/>
        <v>0.86999999999989086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5693.83</v>
      </c>
      <c r="D182" s="1">
        <f>'PR-RAS'!E186</f>
        <v>3529.89</v>
      </c>
      <c r="E182" s="1">
        <v>0</v>
      </c>
      <c r="F182" s="1">
        <v>0</v>
      </c>
      <c r="G182" s="2">
        <f t="shared" si="0"/>
        <v>2308.4034099999999</v>
      </c>
      <c r="H182" s="2">
        <f t="shared" si="1"/>
        <v>0.28000000000020009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2505</v>
      </c>
      <c r="D183" s="1">
        <f>'PR-RAS'!E187</f>
        <v>1575</v>
      </c>
      <c r="E183" s="1">
        <v>0</v>
      </c>
      <c r="F183" s="1">
        <v>0</v>
      </c>
      <c r="G183" s="2">
        <f t="shared" si="0"/>
        <v>1029.21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16734.27</v>
      </c>
      <c r="D184" s="1">
        <f>'PR-RAS'!E188</f>
        <v>16735.189999999999</v>
      </c>
      <c r="E184" s="1">
        <v>0</v>
      </c>
      <c r="F184" s="1">
        <v>0</v>
      </c>
      <c r="G184" s="2">
        <f t="shared" si="0"/>
        <v>9187.4509499999986</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49115.32</v>
      </c>
      <c r="D190" s="1">
        <f>'PR-RAS'!E194</f>
        <v>12621.25</v>
      </c>
      <c r="E190" s="1">
        <v>0</v>
      </c>
      <c r="F190" s="1">
        <v>0</v>
      </c>
      <c r="G190" s="2">
        <f t="shared" si="0"/>
        <v>14053.627980000001</v>
      </c>
      <c r="H190" s="2">
        <f t="shared" si="1"/>
        <v>0.56999999999970896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1623.54</v>
      </c>
      <c r="D192" s="1">
        <f>'PR-RAS'!E196</f>
        <v>2615.11</v>
      </c>
      <c r="E192" s="1">
        <v>0</v>
      </c>
      <c r="F192" s="1">
        <v>0</v>
      </c>
      <c r="G192" s="2">
        <f t="shared" si="0"/>
        <v>1309.06816</v>
      </c>
      <c r="H192" s="2">
        <f t="shared" si="1"/>
        <v>0.57000000000016371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2017.76</v>
      </c>
      <c r="D193" s="1">
        <f>'PR-RAS'!E197</f>
        <v>6300.25</v>
      </c>
      <c r="E193" s="1">
        <v>0</v>
      </c>
      <c r="F193" s="1">
        <v>0</v>
      </c>
      <c r="G193" s="2">
        <f t="shared" si="0"/>
        <v>2806.7059199999999</v>
      </c>
      <c r="H193" s="2">
        <f t="shared" si="1"/>
        <v>0.49000000000000909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125</v>
      </c>
      <c r="D194" s="1">
        <f>'PR-RAS'!E198</f>
        <v>145</v>
      </c>
      <c r="E194" s="1">
        <v>0</v>
      </c>
      <c r="F194" s="1">
        <v>0</v>
      </c>
      <c r="G194" s="2">
        <f t="shared" si="0"/>
        <v>80.094999999999999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66.349999999999994</v>
      </c>
      <c r="D195" s="1">
        <f>'PR-RAS'!E199</f>
        <v>63.72</v>
      </c>
      <c r="E195" s="1">
        <v>0</v>
      </c>
      <c r="F195" s="1">
        <v>0</v>
      </c>
      <c r="G195" s="2">
        <f t="shared" si="0"/>
        <v>37.595259999999996</v>
      </c>
      <c r="H195" s="2">
        <f t="shared" si="1"/>
        <v>0.62999999999999545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466.6</v>
      </c>
      <c r="D196" s="1">
        <f>'PR-RAS'!E200</f>
        <v>0</v>
      </c>
      <c r="E196" s="1">
        <v>0</v>
      </c>
      <c r="F196" s="1">
        <v>0</v>
      </c>
      <c r="G196" s="2">
        <f t="shared" si="0"/>
        <v>90.987000000000009</v>
      </c>
      <c r="H196" s="2">
        <f t="shared" si="1"/>
        <v>0.39999999999997726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44816.07</v>
      </c>
      <c r="D197" s="1">
        <f>'PR-RAS'!E201</f>
        <v>3497.17</v>
      </c>
      <c r="E197" s="1">
        <v>0</v>
      </c>
      <c r="F197" s="1">
        <v>0</v>
      </c>
      <c r="G197" s="2">
        <f t="shared" si="0"/>
        <v>10154.840360000002</v>
      </c>
      <c r="H197" s="2">
        <f t="shared" si="1"/>
        <v>0.23999999999978172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1308.4099999999999</v>
      </c>
      <c r="D198" s="1">
        <f>'PR-RAS'!E202</f>
        <v>987.53</v>
      </c>
      <c r="E198" s="1">
        <v>0</v>
      </c>
      <c r="F198" s="1">
        <v>0</v>
      </c>
      <c r="G198" s="2">
        <f t="shared" si="0"/>
        <v>646.84358999999995</v>
      </c>
      <c r="H198" s="2">
        <f t="shared" si="1"/>
        <v>0.87999999999988177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1308.4099999999999</v>
      </c>
      <c r="D212" s="1">
        <f>'PR-RAS'!E216</f>
        <v>987.53</v>
      </c>
      <c r="E212" s="1">
        <v>0</v>
      </c>
      <c r="F212" s="1">
        <v>0</v>
      </c>
      <c r="G212" s="2">
        <f t="shared" si="0"/>
        <v>692.81216999999992</v>
      </c>
      <c r="H212" s="2">
        <f t="shared" si="1"/>
        <v>0.87999999999988177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907.79</v>
      </c>
      <c r="D213" s="1">
        <f>'PR-RAS'!E217</f>
        <v>987.53</v>
      </c>
      <c r="E213" s="1">
        <v>0</v>
      </c>
      <c r="F213" s="1">
        <v>0</v>
      </c>
      <c r="G213" s="2">
        <f t="shared" si="0"/>
        <v>611.16419999999994</v>
      </c>
      <c r="H213" s="2">
        <f t="shared" si="1"/>
        <v>0.68000000000006366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400.62</v>
      </c>
      <c r="D215" s="1">
        <f>'PR-RAS'!E219</f>
        <v>0</v>
      </c>
      <c r="E215" s="1">
        <v>0</v>
      </c>
      <c r="F215" s="1">
        <v>0</v>
      </c>
      <c r="G215" s="2">
        <f t="shared" si="0"/>
        <v>85.732680000000002</v>
      </c>
      <c r="H215" s="2">
        <f t="shared" si="1"/>
        <v>0.37999999999999545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1005.01</v>
      </c>
      <c r="D269" s="1">
        <f>'PR-RAS'!E273</f>
        <v>0</v>
      </c>
      <c r="E269" s="1">
        <v>0</v>
      </c>
      <c r="F269" s="1">
        <v>0</v>
      </c>
      <c r="G269" s="2">
        <f t="shared" si="0"/>
        <v>269.34268000000003</v>
      </c>
      <c r="H269" s="2">
        <f t="shared" si="1"/>
        <v>9.9999999999909051E-3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1005.01</v>
      </c>
      <c r="D270" s="1">
        <f>'PR-RAS'!E274</f>
        <v>0</v>
      </c>
      <c r="E270" s="1">
        <v>0</v>
      </c>
      <c r="F270" s="1">
        <v>0</v>
      </c>
      <c r="G270" s="2">
        <f t="shared" si="0"/>
        <v>270.34769</v>
      </c>
      <c r="H270" s="2">
        <f t="shared" si="1"/>
        <v>9.9999999999909051E-3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1005.01</v>
      </c>
      <c r="D272" s="1">
        <f>'PR-RAS'!E276</f>
        <v>0</v>
      </c>
      <c r="E272" s="1">
        <v>0</v>
      </c>
      <c r="F272" s="1">
        <v>0</v>
      </c>
      <c r="G272" s="2">
        <f t="shared" si="0"/>
        <v>272.35771</v>
      </c>
      <c r="H272" s="2">
        <f t="shared" si="1"/>
        <v>9.9999999999909051E-3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1427700.8399999999</v>
      </c>
      <c r="D295" s="1">
        <f>'PR-RAS'!E299</f>
        <v>1768021.3</v>
      </c>
      <c r="E295" s="1">
        <v>0</v>
      </c>
      <c r="F295" s="1">
        <v>0</v>
      </c>
      <c r="G295" s="2">
        <f t="shared" si="12"/>
        <v>1459340.5713599997</v>
      </c>
      <c r="H295" s="2">
        <f t="shared" si="13"/>
        <v>0.46000000019557774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6767.059999999823</v>
      </c>
      <c r="D297" s="1">
        <f>'PR-RAS'!E301</f>
        <v>177347.10000000009</v>
      </c>
      <c r="E297" s="1">
        <v>0</v>
      </c>
      <c r="F297" s="1">
        <v>0</v>
      </c>
      <c r="G297" s="2">
        <f t="shared" si="12"/>
        <v>106992.53296</v>
      </c>
      <c r="H297" s="2">
        <f t="shared" si="13"/>
        <v>0.15999999991618097</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140899.72</v>
      </c>
      <c r="D298" s="1">
        <f>'PR-RAS'!E302</f>
        <v>146602.29</v>
      </c>
      <c r="E298" s="1">
        <v>0</v>
      </c>
      <c r="F298" s="1">
        <v>0</v>
      </c>
      <c r="G298" s="2">
        <f t="shared" si="12"/>
        <v>128928.9771</v>
      </c>
      <c r="H298" s="2">
        <f t="shared" si="13"/>
        <v>0.57000000000698492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754</v>
      </c>
      <c r="D300" s="1">
        <f>'PR-RAS'!E304</f>
        <v>195318.26</v>
      </c>
      <c r="E300" s="1">
        <v>0</v>
      </c>
      <c r="F300" s="1">
        <v>0</v>
      </c>
      <c r="G300" s="2">
        <f t="shared" si="12"/>
        <v>117025.76548</v>
      </c>
      <c r="H300" s="2">
        <f t="shared" si="13"/>
        <v>0.26000000000931323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754</v>
      </c>
      <c r="D301" s="1">
        <f>'PR-RAS'!E305</f>
        <v>307.83</v>
      </c>
      <c r="E301" s="1">
        <v>0</v>
      </c>
      <c r="F301" s="1">
        <v>0</v>
      </c>
      <c r="G301" s="2">
        <f t="shared" si="12"/>
        <v>410.89799999999997</v>
      </c>
      <c r="H301" s="2">
        <f t="shared" si="13"/>
        <v>0.17000000000001592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13853.529999999999</v>
      </c>
      <c r="D355" s="1">
        <f>'PR-RAS'!E360</f>
        <v>13971.48</v>
      </c>
      <c r="E355" s="1">
        <v>0</v>
      </c>
      <c r="F355" s="1">
        <v>0</v>
      </c>
      <c r="G355" s="2">
        <f t="shared" si="12"/>
        <v>14795.957459999998</v>
      </c>
      <c r="H355" s="2">
        <f t="shared" si="13"/>
        <v>0.9500000000007276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1221.9000000000001</v>
      </c>
      <c r="D368" s="1">
        <f>'PR-RAS'!E373</f>
        <v>13971.48</v>
      </c>
      <c r="E368" s="1">
        <v>0</v>
      </c>
      <c r="F368" s="1">
        <v>0</v>
      </c>
      <c r="G368" s="2">
        <f t="shared" si="12"/>
        <v>10703.50362</v>
      </c>
      <c r="H368" s="2">
        <f t="shared" si="13"/>
        <v>0.57999999999947249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449.63</v>
      </c>
      <c r="D374" s="1">
        <f>'PR-RAS'!E379</f>
        <v>13427.88</v>
      </c>
      <c r="E374" s="1">
        <v>0</v>
      </c>
      <c r="F374" s="1">
        <v>0</v>
      </c>
      <c r="G374" s="2">
        <f t="shared" si="12"/>
        <v>10184.910469999999</v>
      </c>
      <c r="H374" s="2">
        <f t="shared" si="13"/>
        <v>0.4900000000008049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449.63</v>
      </c>
      <c r="D375" s="1">
        <f>'PR-RAS'!E380</f>
        <v>778</v>
      </c>
      <c r="E375" s="1">
        <v>0</v>
      </c>
      <c r="F375" s="1">
        <v>0</v>
      </c>
      <c r="G375" s="2">
        <f t="shared" si="12"/>
        <v>750.10562000000004</v>
      </c>
      <c r="H375" s="2">
        <f t="shared" si="13"/>
        <v>0.37000000000000455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12649.88</v>
      </c>
      <c r="E377" s="1">
        <v>0</v>
      </c>
      <c r="F377" s="1">
        <v>0</v>
      </c>
      <c r="G377" s="2">
        <f t="shared" si="12"/>
        <v>9512.7097599999997</v>
      </c>
      <c r="H377" s="2">
        <f t="shared" si="13"/>
        <v>0.12000000000080036</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772.27</v>
      </c>
      <c r="D388" s="1">
        <f>'PR-RAS'!E393</f>
        <v>543.6</v>
      </c>
      <c r="E388" s="1">
        <v>0</v>
      </c>
      <c r="F388" s="1">
        <v>0</v>
      </c>
      <c r="G388" s="2">
        <f t="shared" si="12"/>
        <v>719.61489000000006</v>
      </c>
      <c r="H388" s="2">
        <f t="shared" si="13"/>
        <v>0.66999999999995907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772.27</v>
      </c>
      <c r="D389" s="1">
        <f>'PR-RAS'!E394</f>
        <v>543.6</v>
      </c>
      <c r="E389" s="1">
        <v>0</v>
      </c>
      <c r="F389" s="1">
        <v>0</v>
      </c>
      <c r="G389" s="2">
        <f t="shared" si="12"/>
        <v>721.47436000000005</v>
      </c>
      <c r="H389" s="2">
        <f t="shared" si="13"/>
        <v>0.66999999999995907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12631.63</v>
      </c>
      <c r="D407" s="1">
        <f>'PR-RAS'!E412</f>
        <v>0</v>
      </c>
      <c r="E407" s="1">
        <v>0</v>
      </c>
      <c r="F407" s="1">
        <v>0</v>
      </c>
      <c r="G407" s="2">
        <f t="shared" si="12"/>
        <v>5128.4417800000001</v>
      </c>
      <c r="H407" s="2">
        <f t="shared" si="13"/>
        <v>0.37000000000080036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12631.63</v>
      </c>
      <c r="D408" s="1">
        <f>'PR-RAS'!E413</f>
        <v>0</v>
      </c>
      <c r="E408" s="1">
        <v>0</v>
      </c>
      <c r="F408" s="1">
        <v>0</v>
      </c>
      <c r="G408" s="2">
        <f t="shared" si="12"/>
        <v>5141.0734099999991</v>
      </c>
      <c r="H408" s="2">
        <f t="shared" si="13"/>
        <v>0.37000000000080036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13853.529999999999</v>
      </c>
      <c r="D413" s="1">
        <f>'PR-RAS'!E418</f>
        <v>13971.48</v>
      </c>
      <c r="E413" s="1">
        <v>0</v>
      </c>
      <c r="F413" s="1">
        <v>0</v>
      </c>
      <c r="G413" s="2">
        <f t="shared" si="12"/>
        <v>17220.153879999998</v>
      </c>
      <c r="H413" s="2">
        <f t="shared" si="13"/>
        <v>0.9500000000007276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1420933.78</v>
      </c>
      <c r="D417" s="1">
        <f>'PR-RAS'!E422</f>
        <v>1590674.2</v>
      </c>
      <c r="E417" s="1">
        <v>0</v>
      </c>
      <c r="F417" s="1">
        <v>0</v>
      </c>
      <c r="G417" s="2">
        <f t="shared" si="12"/>
        <v>1914549.3868799999</v>
      </c>
      <c r="H417" s="2">
        <f t="shared" si="13"/>
        <v>0.41999999992549419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1441554.3699999999</v>
      </c>
      <c r="D418" s="1">
        <f>'PR-RAS'!E423</f>
        <v>1781992.78</v>
      </c>
      <c r="E418" s="1">
        <v>0</v>
      </c>
      <c r="F418" s="1">
        <v>0</v>
      </c>
      <c r="G418" s="2">
        <f t="shared" si="12"/>
        <v>2087310.1508099998</v>
      </c>
      <c r="H418" s="2">
        <f t="shared" si="13"/>
        <v>0.58999999985098839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20620.589999999851</v>
      </c>
      <c r="D420" s="1">
        <f>'PR-RAS'!E425</f>
        <v>191318.58000000007</v>
      </c>
      <c r="E420" s="1">
        <v>0</v>
      </c>
      <c r="F420" s="1">
        <v>0</v>
      </c>
      <c r="G420" s="2">
        <f t="shared" si="12"/>
        <v>168964.99724999999</v>
      </c>
      <c r="H420" s="2">
        <f t="shared" si="13"/>
        <v>0.83000000007450581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140899.72</v>
      </c>
      <c r="D421" s="1">
        <f>'PR-RAS'!E426</f>
        <v>146602.29</v>
      </c>
      <c r="E421" s="1">
        <v>0</v>
      </c>
      <c r="F421" s="1">
        <v>0</v>
      </c>
      <c r="G421" s="2">
        <f t="shared" si="12"/>
        <v>182323.80600000001</v>
      </c>
      <c r="H421" s="2">
        <f t="shared" si="13"/>
        <v>0.57000000000698492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754</v>
      </c>
      <c r="D423" s="1">
        <f>'PR-RAS'!E428</f>
        <v>195318.26</v>
      </c>
      <c r="E423" s="1">
        <v>0</v>
      </c>
      <c r="F423" s="1">
        <v>0</v>
      </c>
      <c r="G423" s="2">
        <f t="shared" si="12"/>
        <v>165166.79944</v>
      </c>
      <c r="H423" s="2">
        <f t="shared" si="13"/>
        <v>0.26000000000931323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1420933.78</v>
      </c>
      <c r="D637" s="1">
        <f>'PR-RAS'!E643</f>
        <v>1590674.2</v>
      </c>
      <c r="E637" s="1">
        <v>0</v>
      </c>
      <c r="F637" s="1">
        <v>0</v>
      </c>
      <c r="G637" s="2">
        <f t="shared" si="14"/>
        <v>2927051.4664799999</v>
      </c>
      <c r="H637" s="2">
        <f t="shared" si="15"/>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1441554.3699999999</v>
      </c>
      <c r="D638" s="1">
        <f>'PR-RAS'!E644</f>
        <v>1781992.78</v>
      </c>
      <c r="E638" s="1">
        <v>0</v>
      </c>
      <c r="F638" s="1">
        <v>0</v>
      </c>
      <c r="G638" s="2">
        <f t="shared" si="14"/>
        <v>3188528.9354099999</v>
      </c>
      <c r="H638" s="2">
        <f t="shared" si="15"/>
        <v>0.58999999985098839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20620.589999999851</v>
      </c>
      <c r="D640" s="1">
        <f>'PR-RAS'!E646</f>
        <v>191318.58000000007</v>
      </c>
      <c r="E640" s="1">
        <v>0</v>
      </c>
      <c r="F640" s="1">
        <v>0</v>
      </c>
      <c r="G640" s="2">
        <f t="shared" si="14"/>
        <v>257681.70225</v>
      </c>
      <c r="H640" s="2">
        <f t="shared" si="15"/>
        <v>0.83000000007450581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140899.72</v>
      </c>
      <c r="D641" s="1">
        <f>'PR-RAS'!E647</f>
        <v>146602.29</v>
      </c>
      <c r="E641" s="1">
        <v>0</v>
      </c>
      <c r="F641" s="1">
        <v>0</v>
      </c>
      <c r="G641" s="2">
        <f t="shared" si="14"/>
        <v>277826.75200000004</v>
      </c>
      <c r="H641" s="2">
        <f t="shared" si="15"/>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120279.13000000015</v>
      </c>
      <c r="D643" s="1">
        <f>'PR-RAS'!E649</f>
        <v>0</v>
      </c>
      <c r="E643" s="1">
        <v>0</v>
      </c>
      <c r="F643" s="1">
        <v>0</v>
      </c>
      <c r="G643" s="2">
        <f t="shared" si="14"/>
        <v>77219.201460000098</v>
      </c>
      <c r="H643" s="2">
        <f t="shared" si="15"/>
        <v>0.13000000015017577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44716.290000000066</v>
      </c>
      <c r="E644" s="1">
        <v>0</v>
      </c>
      <c r="F644" s="1">
        <v>0</v>
      </c>
      <c r="G644" s="2">
        <f t="shared" si="14"/>
        <v>57505.148940000086</v>
      </c>
      <c r="H644" s="2">
        <f t="shared" si="15"/>
        <v>0.29000000006635673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209851.82</v>
      </c>
      <c r="D645" s="1">
        <f>'PR-RAS'!E651</f>
        <v>0</v>
      </c>
      <c r="E645" s="1">
        <v>0</v>
      </c>
      <c r="F645" s="1">
        <v>0</v>
      </c>
      <c r="G645" s="2">
        <f t="shared" si="14"/>
        <v>135144.57208000001</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145659.44</v>
      </c>
      <c r="D646" s="1">
        <f>'PR-RAS'!E653</f>
        <v>146602.29</v>
      </c>
      <c r="E646" s="1">
        <v>0</v>
      </c>
      <c r="F646" s="1">
        <v>0</v>
      </c>
      <c r="G646" s="2">
        <f t="shared" si="14"/>
        <v>283067.2929</v>
      </c>
      <c r="H646" s="2">
        <f t="shared" si="15"/>
        <v>0.73000000001047738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368603.21</v>
      </c>
      <c r="D647" s="1">
        <f>'PR-RAS'!E654</f>
        <v>470241.95</v>
      </c>
      <c r="E647" s="1">
        <v>0</v>
      </c>
      <c r="F647" s="1">
        <v>0</v>
      </c>
      <c r="G647" s="2">
        <f t="shared" si="14"/>
        <v>845670.27306000004</v>
      </c>
      <c r="H647" s="2">
        <f t="shared" si="15"/>
        <v>0.26000000000931323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393983.52</v>
      </c>
      <c r="D648" s="1">
        <f>'PR-RAS'!E655</f>
        <v>466173.94</v>
      </c>
      <c r="E648" s="1">
        <v>0</v>
      </c>
      <c r="F648" s="1">
        <v>0</v>
      </c>
      <c r="G648" s="2">
        <f t="shared" si="14"/>
        <v>858136.41579999996</v>
      </c>
      <c r="H648" s="2">
        <f t="shared" si="15"/>
        <v>0.53999999997904524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120279.13</v>
      </c>
      <c r="D649" s="1">
        <f>'PR-RAS'!E656</f>
        <v>150670.29999999999</v>
      </c>
      <c r="E649" s="1">
        <v>0</v>
      </c>
      <c r="F649" s="1">
        <v>0</v>
      </c>
      <c r="G649" s="2">
        <f t="shared" si="14"/>
        <v>273209.58503999998</v>
      </c>
      <c r="H649" s="2">
        <f t="shared" si="15"/>
        <v>0.42999999999301508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91</v>
      </c>
      <c r="D651" s="1">
        <f>'PR-RAS'!E658</f>
        <v>101</v>
      </c>
      <c r="E651" s="1">
        <v>0</v>
      </c>
      <c r="F651" s="1">
        <v>0</v>
      </c>
      <c r="G651" s="2">
        <f t="shared" si="14"/>
        <v>190.45000000000002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82</v>
      </c>
      <c r="D653" s="1">
        <f>'PR-RAS'!E660</f>
        <v>81</v>
      </c>
      <c r="E653" s="1">
        <v>0</v>
      </c>
      <c r="F653" s="1">
        <v>0</v>
      </c>
      <c r="G653" s="2">
        <f t="shared" si="14"/>
        <v>159.08799999999999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18614</v>
      </c>
      <c r="D664" s="1">
        <f>'PR-RAS'!E671</f>
        <v>21432</v>
      </c>
      <c r="E664" s="1">
        <v>0</v>
      </c>
      <c r="F664" s="1">
        <v>0</v>
      </c>
      <c r="G664" s="2">
        <f t="shared" si="14"/>
        <v>40759.914000000004</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1158767.1100000001</v>
      </c>
      <c r="D676" s="1">
        <f>'PR-RAS'!E683</f>
        <v>1269893.33</v>
      </c>
      <c r="E676" s="1">
        <v>0</v>
      </c>
      <c r="F676" s="1">
        <v>0</v>
      </c>
      <c r="G676" s="2">
        <f t="shared" si="14"/>
        <v>2496523.7947500004</v>
      </c>
      <c r="H676" s="2">
        <f t="shared" si="15"/>
        <v>0.44000000017695129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62178.400000000001</v>
      </c>
      <c r="D695" s="1">
        <f>'PR-RAS'!E702</f>
        <v>97367.14</v>
      </c>
      <c r="E695" s="1">
        <v>0</v>
      </c>
      <c r="F695" s="1">
        <v>0</v>
      </c>
      <c r="G695" s="2">
        <f t="shared" si="14"/>
        <v>178297.39992</v>
      </c>
      <c r="H695" s="2">
        <f t="shared" si="15"/>
        <v>0.54000000000087311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2015</v>
      </c>
      <c r="D717" s="1">
        <f>'PR-RAS'!E724</f>
        <v>790</v>
      </c>
      <c r="E717" s="1">
        <v>0</v>
      </c>
      <c r="F717" s="1">
        <v>0</v>
      </c>
      <c r="G717" s="2">
        <f t="shared" si="14"/>
        <v>2574.02</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500</v>
      </c>
      <c r="D719" s="1">
        <f>'PR-RAS'!E726</f>
        <v>0</v>
      </c>
      <c r="E719" s="1">
        <v>0</v>
      </c>
      <c r="F719" s="1">
        <v>0</v>
      </c>
      <c r="G719" s="2">
        <f t="shared" si="14"/>
        <v>359</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2299.89</v>
      </c>
      <c r="D725" s="1">
        <f>'PR-RAS'!E732</f>
        <v>0</v>
      </c>
      <c r="E725" s="1">
        <v>0</v>
      </c>
      <c r="F725" s="1">
        <v>0</v>
      </c>
      <c r="G725" s="2">
        <f t="shared" si="14"/>
        <v>1665.1203599999999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2427.92</v>
      </c>
      <c r="D726" s="1">
        <f>'PR-RAS'!E733</f>
        <v>3531.52</v>
      </c>
      <c r="E726" s="1">
        <v>0</v>
      </c>
      <c r="F726" s="1">
        <v>0</v>
      </c>
      <c r="G726" s="2">
        <f t="shared" si="14"/>
        <v>6880.945999999999</v>
      </c>
      <c r="H726" s="2">
        <f t="shared" si="15"/>
        <v>0.55999999999994543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28576.1</v>
      </c>
      <c r="D727" s="1">
        <f>'PR-RAS'!E734</f>
        <v>29739.919999999998</v>
      </c>
      <c r="E727" s="1">
        <v>0</v>
      </c>
      <c r="F727" s="1">
        <v>0</v>
      </c>
      <c r="G727" s="2">
        <f t="shared" si="14"/>
        <v>63928.612439999997</v>
      </c>
      <c r="H727" s="2">
        <f t="shared" si="15"/>
        <v>0.18000000000029104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2880</v>
      </c>
      <c r="D729" s="1">
        <f>'PR-RAS'!E736</f>
        <v>3570</v>
      </c>
      <c r="E729" s="1">
        <v>0</v>
      </c>
      <c r="F729" s="1">
        <v>0</v>
      </c>
      <c r="G729" s="2">
        <f t="shared" si="14"/>
        <v>7294.5599999999995</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2942.39</v>
      </c>
      <c r="D731" s="1">
        <f>'PR-RAS'!E738</f>
        <v>1388.52</v>
      </c>
      <c r="E731" s="1">
        <v>0</v>
      </c>
      <c r="F731" s="1">
        <v>0</v>
      </c>
      <c r="G731" s="2">
        <f t="shared" si="14"/>
        <v>4175.1839</v>
      </c>
      <c r="H731" s="2">
        <f t="shared" si="15"/>
        <v>0.86999999999989086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226039.54</v>
      </c>
      <c r="D1582" s="6"/>
      <c r="E1582" s="6">
        <v>0</v>
      </c>
      <c r="F1582" s="6">
        <v>0</v>
      </c>
      <c r="G1582" s="7">
        <f t="shared" ref="G1582:G1686" si="70">B1582/1000*C1582</f>
        <v>226.03954000000002</v>
      </c>
      <c r="H1582" s="7">
        <f t="shared" ref="H1582:H1686" si="71">ABS(C1582-ROUND(C1582,0))</f>
        <v>0.45999999999185093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1691601.1099999999</v>
      </c>
      <c r="D1583" s="1">
        <v>0</v>
      </c>
      <c r="E1583" s="1">
        <v>0</v>
      </c>
      <c r="F1583" s="1">
        <v>0</v>
      </c>
      <c r="G1583" s="2">
        <f t="shared" si="70"/>
        <v>3383.2022199999997</v>
      </c>
      <c r="H1583" s="2">
        <f t="shared" si="71"/>
        <v>0.10999999986961484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1647023.0299999998</v>
      </c>
      <c r="D1585" s="1">
        <v>0</v>
      </c>
      <c r="E1585" s="1">
        <v>0</v>
      </c>
      <c r="F1585" s="1">
        <v>0</v>
      </c>
      <c r="G1585" s="2">
        <f t="shared" si="70"/>
        <v>6588.0921199999993</v>
      </c>
      <c r="H1585" s="2">
        <f t="shared" si="71"/>
        <v>2.9999999795109034E-2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1316951.42</v>
      </c>
      <c r="D1586" s="1">
        <v>0</v>
      </c>
      <c r="E1586" s="1">
        <v>0</v>
      </c>
      <c r="F1586" s="1">
        <v>0</v>
      </c>
      <c r="G1586" s="2">
        <f t="shared" si="70"/>
        <v>6584.7570999999998</v>
      </c>
      <c r="H1586" s="2">
        <f t="shared" si="71"/>
        <v>0.41999999992549419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328882.43</v>
      </c>
      <c r="D1587" s="1">
        <v>0</v>
      </c>
      <c r="E1587" s="1">
        <v>0</v>
      </c>
      <c r="F1587" s="1">
        <v>0</v>
      </c>
      <c r="G1587" s="2">
        <f t="shared" si="70"/>
        <v>1973.29458</v>
      </c>
      <c r="H1587" s="2">
        <f t="shared" si="71"/>
        <v>0.42999999999301508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987.53</v>
      </c>
      <c r="D1588" s="1">
        <v>0</v>
      </c>
      <c r="E1588" s="1">
        <v>0</v>
      </c>
      <c r="F1588" s="1">
        <v>0</v>
      </c>
      <c r="G1588" s="2">
        <f t="shared" si="70"/>
        <v>6.9127099999999997</v>
      </c>
      <c r="H1588" s="2">
        <f t="shared" si="71"/>
        <v>0.47000000000002728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201.65</v>
      </c>
      <c r="D1593" s="1">
        <v>0</v>
      </c>
      <c r="E1593" s="1">
        <v>0</v>
      </c>
      <c r="F1593" s="1">
        <v>0</v>
      </c>
      <c r="G1593" s="2">
        <f t="shared" si="70"/>
        <v>2.4198</v>
      </c>
      <c r="H1593" s="2">
        <f t="shared" si="71"/>
        <v>0.34999999999999432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13971.48</v>
      </c>
      <c r="D1594" s="1">
        <v>0</v>
      </c>
      <c r="E1594" s="1">
        <v>0</v>
      </c>
      <c r="F1594" s="1">
        <v>0</v>
      </c>
      <c r="G1594" s="2">
        <f t="shared" si="70"/>
        <v>181.62923999999998</v>
      </c>
      <c r="H1594" s="2">
        <f t="shared" si="71"/>
        <v>0.47999999999956344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30606.6</v>
      </c>
      <c r="D1601" s="1">
        <v>0</v>
      </c>
      <c r="E1601" s="1">
        <v>0</v>
      </c>
      <c r="F1601" s="1">
        <v>0</v>
      </c>
      <c r="G1601" s="2">
        <f>B1601/1000*C1601</f>
        <v>612.13199999999995</v>
      </c>
      <c r="H1601" s="2">
        <f>ABS(C1601-ROUND(C1601,0))</f>
        <v>0.40000000000145519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1693084.4400000002</v>
      </c>
      <c r="D1602" s="1">
        <v>0</v>
      </c>
      <c r="E1602" s="1">
        <v>0</v>
      </c>
      <c r="F1602" s="1">
        <v>0</v>
      </c>
      <c r="G1602" s="2">
        <f t="shared" si="70"/>
        <v>35554.77324000001</v>
      </c>
      <c r="H1602" s="2">
        <f t="shared" si="71"/>
        <v>0.44000000017695129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1675604.1600000001</v>
      </c>
      <c r="D1604" s="1">
        <v>0</v>
      </c>
      <c r="E1604" s="1">
        <v>0</v>
      </c>
      <c r="F1604" s="1">
        <v>0</v>
      </c>
      <c r="G1604" s="2">
        <f t="shared" si="70"/>
        <v>38538.895680000001</v>
      </c>
      <c r="H1604" s="2">
        <f t="shared" si="71"/>
        <v>0.16000000014901161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1315098.55</v>
      </c>
      <c r="D1605" s="1">
        <v>0</v>
      </c>
      <c r="E1605" s="1">
        <v>0</v>
      </c>
      <c r="F1605" s="1">
        <v>0</v>
      </c>
      <c r="G1605" s="2">
        <f t="shared" si="70"/>
        <v>31562.3652</v>
      </c>
      <c r="H1605" s="2">
        <f t="shared" si="71"/>
        <v>0.44999999995343387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343473.97</v>
      </c>
      <c r="D1606" s="1">
        <v>0</v>
      </c>
      <c r="E1606" s="1">
        <v>0</v>
      </c>
      <c r="F1606" s="1">
        <v>0</v>
      </c>
      <c r="G1606" s="2">
        <f t="shared" si="70"/>
        <v>8586.8492499999993</v>
      </c>
      <c r="H1606" s="2">
        <f t="shared" si="71"/>
        <v>3.0000000027939677E-2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1120.8499999999999</v>
      </c>
      <c r="D1607" s="1">
        <v>0</v>
      </c>
      <c r="E1607" s="1">
        <v>0</v>
      </c>
      <c r="F1607" s="1">
        <v>0</v>
      </c>
      <c r="G1607" s="2">
        <f t="shared" si="70"/>
        <v>29.142099999999996</v>
      </c>
      <c r="H1607" s="2">
        <f t="shared" si="71"/>
        <v>0.15000000000009095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15910.79</v>
      </c>
      <c r="D1612" s="1">
        <v>0</v>
      </c>
      <c r="E1612" s="1">
        <v>0</v>
      </c>
      <c r="F1612" s="1">
        <v>0</v>
      </c>
      <c r="G1612" s="2">
        <f t="shared" si="70"/>
        <v>493.23449000000005</v>
      </c>
      <c r="H1612" s="2">
        <f t="shared" si="71"/>
        <v>0.20999999999912689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13971.48</v>
      </c>
      <c r="D1613" s="1">
        <v>0</v>
      </c>
      <c r="E1613" s="1">
        <v>0</v>
      </c>
      <c r="F1613" s="1">
        <v>0</v>
      </c>
      <c r="G1613" s="2">
        <f t="shared" si="70"/>
        <v>447.08735999999999</v>
      </c>
      <c r="H1613" s="2">
        <f t="shared" si="71"/>
        <v>0.47999999999956344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3508.8</v>
      </c>
      <c r="D1620" s="1">
        <v>0</v>
      </c>
      <c r="E1620" s="1">
        <v>0</v>
      </c>
      <c r="F1620" s="1">
        <v>0</v>
      </c>
      <c r="G1620" s="2">
        <f>B1620/1000*C1620</f>
        <v>136.8432</v>
      </c>
      <c r="H1620" s="2">
        <f>ABS(C1620-ROUND(C1620,0))</f>
        <v>0.1999999999998181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224556.20999999973</v>
      </c>
      <c r="D1621" s="1">
        <v>0</v>
      </c>
      <c r="E1621" s="1">
        <v>0</v>
      </c>
      <c r="F1621" s="1">
        <v>0</v>
      </c>
      <c r="G1621" s="2">
        <f t="shared" si="70"/>
        <v>8982.2483999999895</v>
      </c>
      <c r="H1621" s="2">
        <f t="shared" si="71"/>
        <v>0.20999999972991645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224556.21</v>
      </c>
      <c r="D1681" s="1">
        <v>0</v>
      </c>
      <c r="E1681" s="1">
        <v>0</v>
      </c>
      <c r="F1681" s="1">
        <v>0</v>
      </c>
      <c r="G1681" s="2">
        <f t="shared" si="70"/>
        <v>22455.620999999999</v>
      </c>
      <c r="H1681" s="2">
        <f t="shared" si="71"/>
        <v>0.20999999999185093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197458.41</v>
      </c>
      <c r="D1683" s="1">
        <v>0</v>
      </c>
      <c r="E1683" s="1">
        <v>0</v>
      </c>
      <c r="F1683" s="1">
        <v>0</v>
      </c>
      <c r="G1683" s="2">
        <f t="shared" si="70"/>
        <v>20140.757819999999</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27097.8</v>
      </c>
      <c r="D1686" s="13">
        <v>0</v>
      </c>
      <c r="E1686" s="13">
        <v>0</v>
      </c>
      <c r="F1686" s="13">
        <v>0</v>
      </c>
      <c r="G1686" s="14">
        <f t="shared" si="70"/>
        <v>2845.2689999999998</v>
      </c>
      <c r="H1686" s="14">
        <f t="shared" si="71"/>
        <v>0.2000000000007276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23704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1420933.78</v>
      </c>
      <c r="I16" s="298">
        <f>'PR-RAS'!E6</f>
        <v>1590674.2</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1427700.8399999999</v>
      </c>
      <c r="I17" s="298">
        <f>'PR-RAS'!E152</f>
        <v>1768021.3</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120279.13000000015</v>
      </c>
      <c r="I18" s="298">
        <f>'PR-RAS'!E649</f>
        <v>0</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44716.290000000066</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226039.54</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224556.20999999973</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224556.21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52"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1420933.78</v>
      </c>
      <c r="E6" s="59">
        <f>E7+E43+E49+E82+E106+E125+E134+E140</f>
        <v>1590674.2</v>
      </c>
      <c r="F6" s="44">
        <f t="shared" ref="F6:F132" si="0">IF(D6&lt;&gt;0,IF(E6/D6&gt;=100,"&gt;&gt;100",E6/D6*100),"-")</f>
        <v>111.94569531593513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1271874.4000000001</v>
      </c>
      <c r="E49" s="59">
        <f>E50+E53+E58+E61+E64+E68+E71+E74+E77</f>
        <v>1391539.41</v>
      </c>
      <c r="F49" s="44">
        <f t="shared" si="0"/>
        <v>109.40855559322522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22312.6</v>
      </c>
      <c r="E53" s="59">
        <f t="shared" si="8"/>
        <v>1296</v>
      </c>
      <c r="F53" s="44">
        <f t="shared" si="0"/>
        <v>5.808377329401325</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22312.6</v>
      </c>
      <c r="E56" s="193">
        <v>1296</v>
      </c>
      <c r="F56" s="44">
        <f t="shared" si="0"/>
        <v>5.808377329401325</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18614</v>
      </c>
      <c r="E58" s="59">
        <f t="shared" si="9"/>
        <v>21432</v>
      </c>
      <c r="F58" s="44">
        <f t="shared" si="0"/>
        <v>115.13914258085312</v>
      </c>
    </row>
    <row r="59" spans="1:6" ht="24" x14ac:dyDescent="0.2">
      <c r="A59" s="62">
        <v>6331</v>
      </c>
      <c r="B59" s="64" t="s">
        <v>169</v>
      </c>
      <c r="C59" s="267" t="s">
        <v>170</v>
      </c>
      <c r="D59" s="193">
        <v>18614</v>
      </c>
      <c r="E59" s="193">
        <v>21432</v>
      </c>
      <c r="F59" s="44">
        <f t="shared" si="0"/>
        <v>115.13914258085312</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1158767.1100000001</v>
      </c>
      <c r="E68" s="59">
        <f t="shared" si="11"/>
        <v>1269893.33</v>
      </c>
      <c r="F68" s="44">
        <f t="shared" si="0"/>
        <v>109.5900391926036</v>
      </c>
    </row>
    <row r="69" spans="1:6" ht="12.75" customHeight="1" x14ac:dyDescent="0.2">
      <c r="A69" s="62" t="s">
        <v>189</v>
      </c>
      <c r="B69" s="63" t="s">
        <v>190</v>
      </c>
      <c r="C69" s="267" t="s">
        <v>189</v>
      </c>
      <c r="D69" s="193">
        <v>1158767.1100000001</v>
      </c>
      <c r="E69" s="193">
        <v>1269893.33</v>
      </c>
      <c r="F69" s="44">
        <f t="shared" si="0"/>
        <v>109.5900391926036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62178.400000000001</v>
      </c>
      <c r="E74" s="59">
        <f t="shared" si="13"/>
        <v>97367.14</v>
      </c>
      <c r="F74" s="44">
        <f t="shared" si="0"/>
        <v>156.59318991804227</v>
      </c>
    </row>
    <row r="75" spans="1:6" ht="12.75" customHeight="1" x14ac:dyDescent="0.2">
      <c r="A75" s="62" t="s">
        <v>201</v>
      </c>
      <c r="B75" s="64" t="s">
        <v>202</v>
      </c>
      <c r="C75" s="267" t="s">
        <v>201</v>
      </c>
      <c r="D75" s="193">
        <v>62178.400000000001</v>
      </c>
      <c r="E75" s="193">
        <v>97367.14</v>
      </c>
      <c r="F75" s="44">
        <f t="shared" si="0"/>
        <v>156.59318991804227</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10002.289999999999</v>
      </c>
      <c r="E77" s="59">
        <f t="shared" si="14"/>
        <v>1550.94</v>
      </c>
      <c r="F77" s="44">
        <f t="shared" si="0"/>
        <v>15.505849160542237</v>
      </c>
    </row>
    <row r="78" spans="1:6" ht="12.75" customHeight="1" x14ac:dyDescent="0.2">
      <c r="A78" s="62">
        <v>6391</v>
      </c>
      <c r="B78" s="63" t="s">
        <v>207</v>
      </c>
      <c r="C78" s="267" t="s">
        <v>208</v>
      </c>
      <c r="D78" s="193">
        <v>542.08000000000004</v>
      </c>
      <c r="E78" s="193">
        <v>836.94</v>
      </c>
      <c r="F78" s="44">
        <f t="shared" si="0"/>
        <v>154.39418536009447</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9460.2099999999991</v>
      </c>
      <c r="E80" s="193">
        <v>714</v>
      </c>
      <c r="F80" s="44">
        <f t="shared" si="0"/>
        <v>7.5474011676273571</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3795</v>
      </c>
      <c r="E106" s="59">
        <f>E107+E112+E120+E124</f>
        <v>3606.22</v>
      </c>
      <c r="F106" s="44">
        <f t="shared" si="0"/>
        <v>95.025559947299072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3795</v>
      </c>
      <c r="E112" s="59">
        <f t="shared" si="20"/>
        <v>790</v>
      </c>
      <c r="F112" s="44">
        <f t="shared" si="0"/>
        <v>20.816864295125164</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3795</v>
      </c>
      <c r="E117" s="193">
        <v>790</v>
      </c>
      <c r="F117" s="44">
        <f t="shared" si="0"/>
        <v>20.816864295125164</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2816.22</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2816.22</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10215.9</v>
      </c>
      <c r="E125" s="59">
        <f t="shared" si="22"/>
        <v>23564.739999999998</v>
      </c>
      <c r="F125" s="44">
        <f t="shared" si="0"/>
        <v>230.66729314108397</v>
      </c>
    </row>
    <row r="126" spans="1:6" ht="12.75" customHeight="1" x14ac:dyDescent="0.2">
      <c r="A126" s="62">
        <v>661</v>
      </c>
      <c r="B126" s="64" t="s">
        <v>303</v>
      </c>
      <c r="C126" s="267" t="s">
        <v>304</v>
      </c>
      <c r="D126" s="59">
        <f t="shared" ref="D126:E126" si="23">SUM(D127:D128)</f>
        <v>7765.9</v>
      </c>
      <c r="E126" s="59">
        <f t="shared" si="23"/>
        <v>14344.74</v>
      </c>
      <c r="F126" s="44">
        <f t="shared" si="0"/>
        <v>184.71445679187218</v>
      </c>
    </row>
    <row r="127" spans="1:6" ht="12.75" customHeight="1" x14ac:dyDescent="0.2">
      <c r="A127" s="62">
        <v>6614</v>
      </c>
      <c r="B127" s="64" t="s">
        <v>305</v>
      </c>
      <c r="C127" s="267" t="s">
        <v>306</v>
      </c>
      <c r="D127" s="193">
        <v>0</v>
      </c>
      <c r="E127" s="193">
        <v>549.73</v>
      </c>
      <c r="F127" s="44" t="str">
        <f t="shared" si="0"/>
        <v>-</v>
      </c>
    </row>
    <row r="128" spans="1:6" ht="12.75" customHeight="1" x14ac:dyDescent="0.2">
      <c r="A128" s="62">
        <v>6615</v>
      </c>
      <c r="B128" s="64" t="s">
        <v>307</v>
      </c>
      <c r="C128" s="267" t="s">
        <v>308</v>
      </c>
      <c r="D128" s="193">
        <v>7765.9</v>
      </c>
      <c r="E128" s="193">
        <v>13795.01</v>
      </c>
      <c r="F128" s="44">
        <f t="shared" si="0"/>
        <v>177.63568935989392</v>
      </c>
    </row>
    <row r="129" spans="1:6" ht="36" x14ac:dyDescent="0.2">
      <c r="A129" s="62">
        <v>663</v>
      </c>
      <c r="B129" s="181" t="s">
        <v>309</v>
      </c>
      <c r="C129" s="267" t="s">
        <v>310</v>
      </c>
      <c r="D129" s="59">
        <f t="shared" ref="D129:E129" si="24">SUM(D130:D133)</f>
        <v>2450</v>
      </c>
      <c r="E129" s="59">
        <f t="shared" si="24"/>
        <v>9220</v>
      </c>
      <c r="F129" s="44">
        <f t="shared" si="0"/>
        <v>376.32653061224488</v>
      </c>
    </row>
    <row r="130" spans="1:6" ht="12.75" customHeight="1" x14ac:dyDescent="0.2">
      <c r="A130" s="62">
        <v>6631</v>
      </c>
      <c r="B130" s="64" t="s">
        <v>311</v>
      </c>
      <c r="C130" s="267" t="s">
        <v>312</v>
      </c>
      <c r="D130" s="193">
        <v>2450</v>
      </c>
      <c r="E130" s="193">
        <v>9220</v>
      </c>
      <c r="F130" s="44">
        <f t="shared" si="0"/>
        <v>376.32653061224488</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135048.48000000001</v>
      </c>
      <c r="E134" s="59">
        <f t="shared" si="25"/>
        <v>171963.83</v>
      </c>
      <c r="F134" s="44">
        <f t="shared" ref="F134:F229" si="26">IF(D134&lt;&gt;0,IF(E134/D134&gt;=100,"&gt;&gt;100",E134/D134*100),"-")</f>
        <v>127.33488744190234</v>
      </c>
    </row>
    <row r="135" spans="1:6" ht="24" x14ac:dyDescent="0.2">
      <c r="A135" s="62">
        <v>671</v>
      </c>
      <c r="B135" s="181" t="s">
        <v>321</v>
      </c>
      <c r="C135" s="267" t="s">
        <v>322</v>
      </c>
      <c r="D135" s="59">
        <f t="shared" ref="D135:E135" si="27">SUM(D136:D138)</f>
        <v>135048.48000000001</v>
      </c>
      <c r="E135" s="59">
        <f t="shared" si="27"/>
        <v>171963.83</v>
      </c>
      <c r="F135" s="44">
        <f t="shared" si="26"/>
        <v>127.33488744190234</v>
      </c>
    </row>
    <row r="136" spans="1:6" ht="12.75" customHeight="1" x14ac:dyDescent="0.2">
      <c r="A136" s="62">
        <v>6711</v>
      </c>
      <c r="B136" s="64" t="s">
        <v>323</v>
      </c>
      <c r="C136" s="267" t="s">
        <v>324</v>
      </c>
      <c r="D136" s="193">
        <v>135048.48000000001</v>
      </c>
      <c r="E136" s="193">
        <v>171963.83</v>
      </c>
      <c r="F136" s="44">
        <f t="shared" si="26"/>
        <v>127.33488744190234</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318">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1427700.8399999999</v>
      </c>
      <c r="E152" s="59">
        <f>E153+E164+E202+E221+E230+E262+E273</f>
        <v>1768021.3</v>
      </c>
      <c r="F152" s="44">
        <f t="shared" si="26"/>
        <v>123.83695872869278</v>
      </c>
    </row>
    <row r="153" spans="1:6" ht="12.75" customHeight="1" x14ac:dyDescent="0.2">
      <c r="A153" s="62">
        <v>31</v>
      </c>
      <c r="B153" s="63" t="s">
        <v>356</v>
      </c>
      <c r="C153" s="267" t="s">
        <v>35</v>
      </c>
      <c r="D153" s="59">
        <f t="shared" ref="D153:E153" si="30">D154+D159+D160</f>
        <v>1181615.1199999999</v>
      </c>
      <c r="E153" s="59">
        <f t="shared" si="30"/>
        <v>1495007.15</v>
      </c>
      <c r="F153" s="44">
        <f t="shared" si="26"/>
        <v>126.52234426384116</v>
      </c>
    </row>
    <row r="154" spans="1:6" ht="12.75" customHeight="1" x14ac:dyDescent="0.2">
      <c r="A154" s="62">
        <v>311</v>
      </c>
      <c r="B154" s="63" t="s">
        <v>357</v>
      </c>
      <c r="C154" s="267" t="s">
        <v>358</v>
      </c>
      <c r="D154" s="59">
        <f t="shared" ref="D154:E154" si="31">SUM(D155:D158)</f>
        <v>784257.6</v>
      </c>
      <c r="E154" s="59">
        <f t="shared" si="31"/>
        <v>1247443.2799999998</v>
      </c>
      <c r="F154" s="44">
        <f t="shared" si="26"/>
        <v>159.06040056226419</v>
      </c>
    </row>
    <row r="155" spans="1:6" ht="12.75" customHeight="1" x14ac:dyDescent="0.2">
      <c r="A155" s="62">
        <v>3111</v>
      </c>
      <c r="B155" s="63" t="s">
        <v>359</v>
      </c>
      <c r="C155" s="267" t="s">
        <v>360</v>
      </c>
      <c r="D155" s="193">
        <v>784257.6</v>
      </c>
      <c r="E155" s="193">
        <v>1137417.17</v>
      </c>
      <c r="F155" s="44">
        <f t="shared" si="26"/>
        <v>145.03106759819732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93377.15</v>
      </c>
      <c r="F157" s="44" t="str">
        <f t="shared" si="26"/>
        <v>-</v>
      </c>
    </row>
    <row r="158" spans="1:6" ht="12.75" customHeight="1" x14ac:dyDescent="0.2">
      <c r="A158" s="62">
        <v>3114</v>
      </c>
      <c r="B158" s="64" t="s">
        <v>365</v>
      </c>
      <c r="C158" s="267" t="s">
        <v>366</v>
      </c>
      <c r="D158" s="193">
        <v>0</v>
      </c>
      <c r="E158" s="193">
        <v>16648.96</v>
      </c>
      <c r="F158" s="44" t="str">
        <f t="shared" si="26"/>
        <v>-</v>
      </c>
    </row>
    <row r="159" spans="1:6" ht="12.75" customHeight="1" x14ac:dyDescent="0.2">
      <c r="A159" s="62">
        <v>312</v>
      </c>
      <c r="B159" s="64" t="s">
        <v>367</v>
      </c>
      <c r="C159" s="267" t="s">
        <v>368</v>
      </c>
      <c r="D159" s="193">
        <v>44933.5</v>
      </c>
      <c r="E159" s="193">
        <v>48496.99</v>
      </c>
      <c r="F159" s="44">
        <f t="shared" si="26"/>
        <v>107.93058631088164</v>
      </c>
    </row>
    <row r="160" spans="1:6" ht="12.75" customHeight="1" x14ac:dyDescent="0.2">
      <c r="A160" s="62">
        <v>313</v>
      </c>
      <c r="B160" s="64" t="s">
        <v>369</v>
      </c>
      <c r="C160" s="267" t="s">
        <v>370</v>
      </c>
      <c r="D160" s="59">
        <f t="shared" ref="D160:E160" si="32">SUM(D161:D163)</f>
        <v>352424.01999999996</v>
      </c>
      <c r="E160" s="59">
        <f t="shared" si="32"/>
        <v>199066.88</v>
      </c>
      <c r="F160" s="44">
        <f t="shared" si="26"/>
        <v>56.485048890821922</v>
      </c>
    </row>
    <row r="161" spans="1:6" ht="12.75" customHeight="1" x14ac:dyDescent="0.2">
      <c r="A161" s="62">
        <v>3131</v>
      </c>
      <c r="B161" s="64" t="s">
        <v>371</v>
      </c>
      <c r="C161" s="267" t="s">
        <v>372</v>
      </c>
      <c r="D161" s="193">
        <v>192792.97</v>
      </c>
      <c r="E161" s="193">
        <v>0</v>
      </c>
      <c r="F161" s="44">
        <f t="shared" si="26"/>
        <v>0</v>
      </c>
    </row>
    <row r="162" spans="1:6" ht="12.75" customHeight="1" x14ac:dyDescent="0.2">
      <c r="A162" s="62">
        <v>3132</v>
      </c>
      <c r="B162" s="64" t="s">
        <v>373</v>
      </c>
      <c r="C162" s="267" t="s">
        <v>374</v>
      </c>
      <c r="D162" s="193">
        <v>159619.12</v>
      </c>
      <c r="E162" s="193">
        <v>199066.88</v>
      </c>
      <c r="F162" s="44">
        <f t="shared" si="26"/>
        <v>124.71368091742394</v>
      </c>
    </row>
    <row r="163" spans="1:6" ht="12.75" customHeight="1" x14ac:dyDescent="0.2">
      <c r="A163" s="62">
        <v>3133</v>
      </c>
      <c r="B163" s="63" t="s">
        <v>375</v>
      </c>
      <c r="C163" s="267" t="s">
        <v>376</v>
      </c>
      <c r="D163" s="193">
        <v>11.93</v>
      </c>
      <c r="E163" s="193">
        <v>0</v>
      </c>
      <c r="F163" s="44">
        <f t="shared" si="26"/>
        <v>0</v>
      </c>
    </row>
    <row r="164" spans="1:6" ht="12.75" customHeight="1" x14ac:dyDescent="0.2">
      <c r="A164" s="69">
        <v>32</v>
      </c>
      <c r="B164" s="64" t="s">
        <v>377</v>
      </c>
      <c r="C164" s="267" t="s">
        <v>378</v>
      </c>
      <c r="D164" s="59">
        <f>D165+D170+D178+D188+D189+D194</f>
        <v>243772.3</v>
      </c>
      <c r="E164" s="59">
        <f>E165+E170+E178+E188+E189+E194</f>
        <v>272026.62</v>
      </c>
      <c r="F164" s="44">
        <f t="shared" si="26"/>
        <v>111.59045551935148</v>
      </c>
    </row>
    <row r="165" spans="1:6" ht="12.75" customHeight="1" x14ac:dyDescent="0.2">
      <c r="A165" s="62">
        <v>321</v>
      </c>
      <c r="B165" s="63" t="s">
        <v>379</v>
      </c>
      <c r="C165" s="267" t="s">
        <v>380</v>
      </c>
      <c r="D165" s="59">
        <f t="shared" ref="D165:E165" si="33">SUM(D166:D169)</f>
        <v>67272.62</v>
      </c>
      <c r="E165" s="59">
        <f t="shared" si="33"/>
        <v>114701.83</v>
      </c>
      <c r="F165" s="44">
        <f t="shared" si="26"/>
        <v>170.50299215341994</v>
      </c>
    </row>
    <row r="166" spans="1:6" ht="12.75" customHeight="1" x14ac:dyDescent="0.2">
      <c r="A166" s="62">
        <v>3211</v>
      </c>
      <c r="B166" s="63" t="s">
        <v>381</v>
      </c>
      <c r="C166" s="267" t="s">
        <v>382</v>
      </c>
      <c r="D166" s="193">
        <v>36556.269999999997</v>
      </c>
      <c r="E166" s="193">
        <v>17211.810000000001</v>
      </c>
      <c r="F166" s="44">
        <f t="shared" si="26"/>
        <v>47.083058528673746</v>
      </c>
    </row>
    <row r="167" spans="1:6" ht="12.75" customHeight="1" x14ac:dyDescent="0.2">
      <c r="A167" s="62">
        <v>3212</v>
      </c>
      <c r="B167" s="63" t="s">
        <v>383</v>
      </c>
      <c r="C167" s="267" t="s">
        <v>384</v>
      </c>
      <c r="D167" s="193">
        <v>28576.1</v>
      </c>
      <c r="E167" s="193">
        <v>29739.919999999998</v>
      </c>
      <c r="F167" s="44">
        <f t="shared" si="26"/>
        <v>104.07270411287755</v>
      </c>
    </row>
    <row r="168" spans="1:6" ht="12.75" customHeight="1" x14ac:dyDescent="0.2">
      <c r="A168" s="62">
        <v>3213</v>
      </c>
      <c r="B168" s="63" t="s">
        <v>385</v>
      </c>
      <c r="C168" s="267" t="s">
        <v>386</v>
      </c>
      <c r="D168" s="193">
        <v>1839.05</v>
      </c>
      <c r="E168" s="193">
        <v>67500</v>
      </c>
      <c r="F168" s="44">
        <f t="shared" si="26"/>
        <v>3670.3732905576253</v>
      </c>
    </row>
    <row r="169" spans="1:6" ht="12.75" customHeight="1" x14ac:dyDescent="0.2">
      <c r="A169" s="62">
        <v>3214</v>
      </c>
      <c r="B169" s="63" t="s">
        <v>387</v>
      </c>
      <c r="C169" s="267" t="s">
        <v>388</v>
      </c>
      <c r="D169" s="193">
        <v>301.2</v>
      </c>
      <c r="E169" s="193">
        <v>250.1</v>
      </c>
      <c r="F169" s="44">
        <f t="shared" si="26"/>
        <v>83.034528552456848</v>
      </c>
    </row>
    <row r="170" spans="1:6" ht="12.75" customHeight="1" x14ac:dyDescent="0.2">
      <c r="A170" s="62">
        <v>322</v>
      </c>
      <c r="B170" s="63" t="s">
        <v>389</v>
      </c>
      <c r="C170" s="267" t="s">
        <v>390</v>
      </c>
      <c r="D170" s="59">
        <f t="shared" ref="D170:E170" si="34">SUM(D171:D177)</f>
        <v>57937.2</v>
      </c>
      <c r="E170" s="59">
        <f t="shared" si="34"/>
        <v>69338.86</v>
      </c>
      <c r="F170" s="44">
        <f t="shared" si="26"/>
        <v>119.67934246045719</v>
      </c>
    </row>
    <row r="171" spans="1:6" ht="12.75" customHeight="1" x14ac:dyDescent="0.2">
      <c r="A171" s="62">
        <v>3221</v>
      </c>
      <c r="B171" s="63" t="s">
        <v>391</v>
      </c>
      <c r="C171" s="267" t="s">
        <v>392</v>
      </c>
      <c r="D171" s="193">
        <v>11883.63</v>
      </c>
      <c r="E171" s="193">
        <v>11986.51</v>
      </c>
      <c r="F171" s="44">
        <f t="shared" si="26"/>
        <v>100.86572873776785</v>
      </c>
    </row>
    <row r="172" spans="1:6" ht="12.75" customHeight="1" x14ac:dyDescent="0.2">
      <c r="A172" s="62">
        <v>3222</v>
      </c>
      <c r="B172" s="63" t="s">
        <v>393</v>
      </c>
      <c r="C172" s="267" t="s">
        <v>394</v>
      </c>
      <c r="D172" s="193">
        <v>2352</v>
      </c>
      <c r="E172" s="193">
        <v>2798.77</v>
      </c>
      <c r="F172" s="44">
        <f t="shared" si="26"/>
        <v>118.9953231292517</v>
      </c>
    </row>
    <row r="173" spans="1:6" ht="12.75" customHeight="1" x14ac:dyDescent="0.2">
      <c r="A173" s="62">
        <v>3223</v>
      </c>
      <c r="B173" s="64" t="s">
        <v>395</v>
      </c>
      <c r="C173" s="267" t="s">
        <v>396</v>
      </c>
      <c r="D173" s="193">
        <v>35804.75</v>
      </c>
      <c r="E173" s="193">
        <v>41624.449999999997</v>
      </c>
      <c r="F173" s="44">
        <f t="shared" si="26"/>
        <v>116.25398864675776</v>
      </c>
    </row>
    <row r="174" spans="1:6" ht="12.75" customHeight="1" x14ac:dyDescent="0.2">
      <c r="A174" s="62">
        <v>3224</v>
      </c>
      <c r="B174" s="64" t="s">
        <v>397</v>
      </c>
      <c r="C174" s="267" t="s">
        <v>398</v>
      </c>
      <c r="D174" s="193">
        <v>6896.98</v>
      </c>
      <c r="E174" s="193">
        <v>11339.44</v>
      </c>
      <c r="F174" s="44">
        <f t="shared" si="26"/>
        <v>164.41167003529083</v>
      </c>
    </row>
    <row r="175" spans="1:6" ht="12.75" customHeight="1" x14ac:dyDescent="0.2">
      <c r="A175" s="62">
        <v>3225</v>
      </c>
      <c r="B175" s="64" t="s">
        <v>399</v>
      </c>
      <c r="C175" s="267" t="s">
        <v>400</v>
      </c>
      <c r="D175" s="193">
        <v>999.84</v>
      </c>
      <c r="E175" s="193">
        <v>738</v>
      </c>
      <c r="F175" s="44">
        <f t="shared" si="26"/>
        <v>73.811809889582335</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851.69</v>
      </c>
      <c r="F177" s="44" t="str">
        <f t="shared" si="26"/>
        <v>-</v>
      </c>
    </row>
    <row r="178" spans="1:6" ht="12.75" customHeight="1" x14ac:dyDescent="0.2">
      <c r="A178" s="62">
        <v>323</v>
      </c>
      <c r="B178" s="64" t="s">
        <v>405</v>
      </c>
      <c r="C178" s="267" t="s">
        <v>406</v>
      </c>
      <c r="D178" s="59">
        <f t="shared" ref="D178:E178" si="35">SUM(D179:D187)</f>
        <v>52712.89</v>
      </c>
      <c r="E178" s="59">
        <f t="shared" si="35"/>
        <v>58629.49</v>
      </c>
      <c r="F178" s="44">
        <f t="shared" si="26"/>
        <v>111.22419962176234</v>
      </c>
    </row>
    <row r="179" spans="1:6" ht="12.75" customHeight="1" x14ac:dyDescent="0.2">
      <c r="A179" s="62">
        <v>3231</v>
      </c>
      <c r="B179" s="64" t="s">
        <v>407</v>
      </c>
      <c r="C179" s="267" t="s">
        <v>408</v>
      </c>
      <c r="D179" s="193">
        <v>6424.13</v>
      </c>
      <c r="E179" s="193">
        <v>5575.92</v>
      </c>
      <c r="F179" s="44">
        <f t="shared" si="26"/>
        <v>86.79650007082671</v>
      </c>
    </row>
    <row r="180" spans="1:6" ht="12.75" customHeight="1" x14ac:dyDescent="0.2">
      <c r="A180" s="62">
        <v>3232</v>
      </c>
      <c r="B180" s="64" t="s">
        <v>409</v>
      </c>
      <c r="C180" s="267" t="s">
        <v>410</v>
      </c>
      <c r="D180" s="193">
        <v>7692.93</v>
      </c>
      <c r="E180" s="193">
        <v>11524.66</v>
      </c>
      <c r="F180" s="44">
        <f t="shared" si="26"/>
        <v>149.80846049554592</v>
      </c>
    </row>
    <row r="181" spans="1:6" ht="12.75" customHeight="1" x14ac:dyDescent="0.2">
      <c r="A181" s="62">
        <v>3233</v>
      </c>
      <c r="B181" s="64" t="s">
        <v>411</v>
      </c>
      <c r="C181" s="267" t="s">
        <v>412</v>
      </c>
      <c r="D181" s="193">
        <v>876.22</v>
      </c>
      <c r="E181" s="193">
        <v>3815.63</v>
      </c>
      <c r="F181" s="44">
        <f t="shared" si="26"/>
        <v>435.46483759786361</v>
      </c>
    </row>
    <row r="182" spans="1:6" ht="12.75" customHeight="1" x14ac:dyDescent="0.2">
      <c r="A182" s="62">
        <v>3234</v>
      </c>
      <c r="B182" s="64" t="s">
        <v>413</v>
      </c>
      <c r="C182" s="267" t="s">
        <v>414</v>
      </c>
      <c r="D182" s="193">
        <v>20910.86</v>
      </c>
      <c r="E182" s="193">
        <v>24327.07</v>
      </c>
      <c r="F182" s="44">
        <f t="shared" si="26"/>
        <v>116.33701339877938</v>
      </c>
    </row>
    <row r="183" spans="1:6" ht="12.75" customHeight="1" x14ac:dyDescent="0.2">
      <c r="A183" s="62">
        <v>3235</v>
      </c>
      <c r="B183" s="63" t="s">
        <v>415</v>
      </c>
      <c r="C183" s="267" t="s">
        <v>416</v>
      </c>
      <c r="D183" s="193">
        <v>2679.69</v>
      </c>
      <c r="E183" s="193">
        <v>3322.8</v>
      </c>
      <c r="F183" s="44">
        <f t="shared" si="26"/>
        <v>123.99941784310873</v>
      </c>
    </row>
    <row r="184" spans="1:6" ht="12.75" customHeight="1" x14ac:dyDescent="0.2">
      <c r="A184" s="62">
        <v>3236</v>
      </c>
      <c r="B184" s="63" t="s">
        <v>417</v>
      </c>
      <c r="C184" s="267" t="s">
        <v>418</v>
      </c>
      <c r="D184" s="193">
        <v>2987.84</v>
      </c>
      <c r="E184" s="193">
        <v>3570</v>
      </c>
      <c r="F184" s="44">
        <f t="shared" si="26"/>
        <v>119.48430973546107</v>
      </c>
    </row>
    <row r="185" spans="1:6" ht="12.75" customHeight="1" x14ac:dyDescent="0.2">
      <c r="A185" s="62">
        <v>3237</v>
      </c>
      <c r="B185" s="63" t="s">
        <v>419</v>
      </c>
      <c r="C185" s="267" t="s">
        <v>420</v>
      </c>
      <c r="D185" s="193">
        <v>2942.39</v>
      </c>
      <c r="E185" s="193">
        <v>1388.52</v>
      </c>
      <c r="F185" s="44">
        <f t="shared" si="26"/>
        <v>47.190209319634718</v>
      </c>
    </row>
    <row r="186" spans="1:6" ht="12.75" customHeight="1" x14ac:dyDescent="0.2">
      <c r="A186" s="62">
        <v>3238</v>
      </c>
      <c r="B186" s="63" t="s">
        <v>421</v>
      </c>
      <c r="C186" s="267" t="s">
        <v>422</v>
      </c>
      <c r="D186" s="193">
        <v>5693.83</v>
      </c>
      <c r="E186" s="193">
        <v>3529.89</v>
      </c>
      <c r="F186" s="44">
        <f t="shared" si="26"/>
        <v>61.995001607002663</v>
      </c>
    </row>
    <row r="187" spans="1:6" ht="12.75" customHeight="1" x14ac:dyDescent="0.2">
      <c r="A187" s="62">
        <v>3239</v>
      </c>
      <c r="B187" s="63" t="s">
        <v>423</v>
      </c>
      <c r="C187" s="267" t="s">
        <v>424</v>
      </c>
      <c r="D187" s="193">
        <v>2505</v>
      </c>
      <c r="E187" s="193">
        <v>1575</v>
      </c>
      <c r="F187" s="44">
        <f t="shared" si="26"/>
        <v>62.874251497005986</v>
      </c>
    </row>
    <row r="188" spans="1:6" ht="12.75" customHeight="1" x14ac:dyDescent="0.2">
      <c r="A188" s="62">
        <v>324</v>
      </c>
      <c r="B188" s="63" t="s">
        <v>425</v>
      </c>
      <c r="C188" s="267" t="s">
        <v>426</v>
      </c>
      <c r="D188" s="193">
        <v>16734.27</v>
      </c>
      <c r="E188" s="193">
        <v>16735.189999999999</v>
      </c>
      <c r="F188" s="44">
        <f t="shared" si="26"/>
        <v>100.00549770022833</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49115.32</v>
      </c>
      <c r="E194" s="59">
        <f t="shared" si="36"/>
        <v>12621.25</v>
      </c>
      <c r="F194" s="44">
        <f t="shared" si="26"/>
        <v>25.697175545227029</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1623.54</v>
      </c>
      <c r="E196" s="193">
        <v>2615.11</v>
      </c>
      <c r="F196" s="44">
        <f t="shared" si="26"/>
        <v>161.07456545573257</v>
      </c>
    </row>
    <row r="197" spans="1:6" ht="12.75" customHeight="1" x14ac:dyDescent="0.2">
      <c r="A197" s="62">
        <v>3293</v>
      </c>
      <c r="B197" s="63" t="s">
        <v>443</v>
      </c>
      <c r="C197" s="267" t="s">
        <v>444</v>
      </c>
      <c r="D197" s="193">
        <v>2017.76</v>
      </c>
      <c r="E197" s="193">
        <v>6300.25</v>
      </c>
      <c r="F197" s="44">
        <f t="shared" si="26"/>
        <v>312.23981048291176</v>
      </c>
    </row>
    <row r="198" spans="1:6" ht="12.75" customHeight="1" x14ac:dyDescent="0.2">
      <c r="A198" s="62">
        <v>3294</v>
      </c>
      <c r="B198" s="63" t="s">
        <v>445</v>
      </c>
      <c r="C198" s="267" t="s">
        <v>446</v>
      </c>
      <c r="D198" s="193">
        <v>125</v>
      </c>
      <c r="E198" s="193">
        <v>145</v>
      </c>
      <c r="F198" s="44">
        <f t="shared" si="26"/>
        <v>115.99999999999999</v>
      </c>
    </row>
    <row r="199" spans="1:6" ht="12.75" customHeight="1" x14ac:dyDescent="0.2">
      <c r="A199" s="62">
        <v>3295</v>
      </c>
      <c r="B199" s="63" t="s">
        <v>447</v>
      </c>
      <c r="C199" s="267" t="s">
        <v>448</v>
      </c>
      <c r="D199" s="193">
        <v>66.349999999999994</v>
      </c>
      <c r="E199" s="193">
        <v>63.72</v>
      </c>
      <c r="F199" s="44">
        <f t="shared" si="26"/>
        <v>96.036171816126597</v>
      </c>
    </row>
    <row r="200" spans="1:6" ht="12.75" customHeight="1" x14ac:dyDescent="0.2">
      <c r="A200" s="62" t="s">
        <v>449</v>
      </c>
      <c r="B200" s="63" t="s">
        <v>450</v>
      </c>
      <c r="C200" s="267" t="s">
        <v>449</v>
      </c>
      <c r="D200" s="193">
        <v>466.6</v>
      </c>
      <c r="E200" s="193">
        <v>0</v>
      </c>
      <c r="F200" s="44">
        <f t="shared" si="26"/>
        <v>0</v>
      </c>
    </row>
    <row r="201" spans="1:6" ht="12.75" customHeight="1" x14ac:dyDescent="0.2">
      <c r="A201" s="62">
        <v>3299</v>
      </c>
      <c r="B201" s="63" t="s">
        <v>451</v>
      </c>
      <c r="C201" s="267" t="s">
        <v>452</v>
      </c>
      <c r="D201" s="193">
        <v>44816.07</v>
      </c>
      <c r="E201" s="193">
        <v>3497.17</v>
      </c>
      <c r="F201" s="44">
        <f t="shared" si="26"/>
        <v>7.8033839200983044</v>
      </c>
    </row>
    <row r="202" spans="1:6" ht="12.75" customHeight="1" x14ac:dyDescent="0.2">
      <c r="A202" s="62">
        <v>34</v>
      </c>
      <c r="B202" s="182" t="s">
        <v>453</v>
      </c>
      <c r="C202" s="267" t="s">
        <v>454</v>
      </c>
      <c r="D202" s="59">
        <f t="shared" ref="D202:E202" si="37">D203+D208+D216</f>
        <v>1308.4099999999999</v>
      </c>
      <c r="E202" s="59">
        <f t="shared" si="37"/>
        <v>987.53</v>
      </c>
      <c r="F202" s="44">
        <f t="shared" si="26"/>
        <v>75.475577227321722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1308.4099999999999</v>
      </c>
      <c r="E216" s="59">
        <f t="shared" si="40"/>
        <v>987.53</v>
      </c>
      <c r="F216" s="44">
        <f t="shared" si="26"/>
        <v>75.475577227321722</v>
      </c>
    </row>
    <row r="217" spans="1:6" ht="12.75" customHeight="1" x14ac:dyDescent="0.2">
      <c r="A217" s="62">
        <v>3431</v>
      </c>
      <c r="B217" s="181" t="s">
        <v>483</v>
      </c>
      <c r="C217" s="267" t="s">
        <v>484</v>
      </c>
      <c r="D217" s="193">
        <v>907.79</v>
      </c>
      <c r="E217" s="193">
        <v>987.53</v>
      </c>
      <c r="F217" s="44">
        <f t="shared" si="26"/>
        <v>108.78396986087091</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400.62</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1005.01</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1005.01</v>
      </c>
      <c r="E274" s="59">
        <f t="shared" si="62"/>
        <v>0</v>
      </c>
      <c r="F274" s="44">
        <f t="shared" si="61"/>
        <v>0</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1005.01</v>
      </c>
      <c r="E276" s="193">
        <v>0</v>
      </c>
      <c r="F276" s="44">
        <f t="shared" si="61"/>
        <v>0</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1427700.8399999999</v>
      </c>
      <c r="E299" s="59">
        <f>E152-E297+E298</f>
        <v>1768021.3</v>
      </c>
      <c r="F299" s="44">
        <f t="shared" si="68"/>
        <v>123.83695872869278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6767.059999999823</v>
      </c>
      <c r="E301" s="59">
        <f>IF(E299&gt;=E6,E299-E6,0)</f>
        <v>177347.10000000009</v>
      </c>
      <c r="F301" s="44">
        <f t="shared" si="68"/>
        <v>2620.7407648226072</v>
      </c>
    </row>
    <row r="302" spans="1:6" ht="12.75" customHeight="1" x14ac:dyDescent="0.2">
      <c r="A302" s="62">
        <v>92211</v>
      </c>
      <c r="B302" s="63" t="s">
        <v>644</v>
      </c>
      <c r="C302" s="267" t="s">
        <v>645</v>
      </c>
      <c r="D302" s="193">
        <v>140899.72</v>
      </c>
      <c r="E302" s="193">
        <v>146602.29</v>
      </c>
      <c r="F302" s="44">
        <f t="shared" si="68"/>
        <v>104.04725431675806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754</v>
      </c>
      <c r="E304" s="193">
        <v>195318.26</v>
      </c>
      <c r="F304" s="44" t="str">
        <f t="shared" si="68"/>
        <v>&gt;&gt;100</v>
      </c>
    </row>
    <row r="305" spans="1:6" ht="12" x14ac:dyDescent="0.2">
      <c r="A305" s="62">
        <v>9661</v>
      </c>
      <c r="B305" s="228" t="s">
        <v>650</v>
      </c>
      <c r="C305" s="267" t="s">
        <v>651</v>
      </c>
      <c r="D305" s="193">
        <v>754</v>
      </c>
      <c r="E305" s="193">
        <v>307.83</v>
      </c>
      <c r="F305" s="44">
        <f t="shared" si="68"/>
        <v>40.826259946949598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13853.529999999999</v>
      </c>
      <c r="E360" s="59">
        <f t="shared" si="86"/>
        <v>13971.48</v>
      </c>
      <c r="F360" s="44">
        <f t="shared" si="72"/>
        <v>100.85140754739047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1221.9000000000001</v>
      </c>
      <c r="E373" s="59">
        <f t="shared" si="90"/>
        <v>13971.48</v>
      </c>
      <c r="F373" s="44">
        <f t="shared" si="72"/>
        <v>1143.4225386692854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449.63</v>
      </c>
      <c r="E379" s="59">
        <f t="shared" si="92"/>
        <v>13427.88</v>
      </c>
      <c r="F379" s="44">
        <f t="shared" si="72"/>
        <v>2986.4288414918933</v>
      </c>
    </row>
    <row r="380" spans="1:6" ht="12.75" customHeight="1" x14ac:dyDescent="0.2">
      <c r="A380" s="62">
        <v>4221</v>
      </c>
      <c r="B380" s="63" t="s">
        <v>695</v>
      </c>
      <c r="C380" s="267" t="s">
        <v>787</v>
      </c>
      <c r="D380" s="193">
        <v>449.63</v>
      </c>
      <c r="E380" s="193">
        <v>778</v>
      </c>
      <c r="F380" s="44">
        <f t="shared" si="72"/>
        <v>173.03115895291685</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12649.88</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772.27</v>
      </c>
      <c r="E393" s="59">
        <f t="shared" si="94"/>
        <v>543.6</v>
      </c>
      <c r="F393" s="44">
        <f t="shared" si="72"/>
        <v>70.389889546402173</v>
      </c>
    </row>
    <row r="394" spans="1:6" ht="12.75" customHeight="1" x14ac:dyDescent="0.2">
      <c r="A394" s="62">
        <v>4241</v>
      </c>
      <c r="B394" s="63" t="s">
        <v>804</v>
      </c>
      <c r="C394" s="267" t="s">
        <v>805</v>
      </c>
      <c r="D394" s="193">
        <v>772.27</v>
      </c>
      <c r="E394" s="193">
        <v>543.6</v>
      </c>
      <c r="F394" s="44">
        <f t="shared" si="72"/>
        <v>70.389889546402173</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12631.63</v>
      </c>
      <c r="E412" s="59">
        <f t="shared" si="100"/>
        <v>0</v>
      </c>
      <c r="F412" s="44">
        <f t="shared" si="72"/>
        <v>0</v>
      </c>
    </row>
    <row r="413" spans="1:6" ht="12.75" customHeight="1" x14ac:dyDescent="0.2">
      <c r="A413" s="62">
        <v>451</v>
      </c>
      <c r="B413" s="63" t="s">
        <v>832</v>
      </c>
      <c r="C413" s="267" t="s">
        <v>833</v>
      </c>
      <c r="D413" s="193">
        <v>12631.63</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13853.529999999999</v>
      </c>
      <c r="E418" s="59">
        <f t="shared" si="102"/>
        <v>13971.48</v>
      </c>
      <c r="F418" s="44">
        <f t="shared" si="72"/>
        <v>100.85140754739047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1420933.78</v>
      </c>
      <c r="E422" s="59">
        <f>E6+E308</f>
        <v>1590674.2</v>
      </c>
      <c r="F422" s="44">
        <f t="shared" si="72"/>
        <v>111.94569531593513</v>
      </c>
    </row>
    <row r="423" spans="1:6" ht="12.75" customHeight="1" x14ac:dyDescent="0.2">
      <c r="A423" s="62" t="s">
        <v>629</v>
      </c>
      <c r="B423" s="63" t="s">
        <v>852</v>
      </c>
      <c r="C423" s="267" t="s">
        <v>853</v>
      </c>
      <c r="D423" s="59">
        <f t="shared" ref="D423:E423" si="103">D299+D360</f>
        <v>1441554.3699999999</v>
      </c>
      <c r="E423" s="59">
        <f t="shared" si="103"/>
        <v>1781992.78</v>
      </c>
      <c r="F423" s="44">
        <f t="shared" si="72"/>
        <v>123.61606451236385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20620.589999999851</v>
      </c>
      <c r="E425" s="59">
        <f t="shared" si="105"/>
        <v>191318.58000000007</v>
      </c>
      <c r="F425" s="44">
        <f t="shared" si="72"/>
        <v>927.80361764625286</v>
      </c>
    </row>
    <row r="426" spans="1:6" ht="12.75" customHeight="1" x14ac:dyDescent="0.2">
      <c r="A426" s="271" t="s">
        <v>858</v>
      </c>
      <c r="B426" s="182" t="s">
        <v>859</v>
      </c>
      <c r="C426" s="272" t="s">
        <v>860</v>
      </c>
      <c r="D426" s="59">
        <f t="shared" ref="D426:E426" si="106">IF(D302-D303+D419-D420&gt;=0,D302-D303+D419-D420,0)</f>
        <v>140899.72</v>
      </c>
      <c r="E426" s="59">
        <f t="shared" si="106"/>
        <v>146602.29</v>
      </c>
      <c r="F426" s="44">
        <f t="shared" si="72"/>
        <v>104.04725431675806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754</v>
      </c>
      <c r="E428" s="80">
        <f t="shared" si="108"/>
        <v>195318.26</v>
      </c>
      <c r="F428" s="60" t="str">
        <f t="shared" si="72"/>
        <v>&gt;&gt;100</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1420933.78</v>
      </c>
      <c r="E643" s="59">
        <f>E422+E430</f>
        <v>1590674.2</v>
      </c>
      <c r="F643" s="44">
        <f t="shared" si="109"/>
        <v>111.94569531593513</v>
      </c>
    </row>
    <row r="644" spans="1:6" ht="12.75" customHeight="1" x14ac:dyDescent="0.2">
      <c r="A644" s="62" t="s">
        <v>629</v>
      </c>
      <c r="B644" s="63" t="s">
        <v>1285</v>
      </c>
      <c r="C644" s="267" t="s">
        <v>1286</v>
      </c>
      <c r="D644" s="59">
        <f>D423+D535</f>
        <v>1441554.3699999999</v>
      </c>
      <c r="E644" s="59">
        <f>E423+E535</f>
        <v>1781992.78</v>
      </c>
      <c r="F644" s="44">
        <f t="shared" si="109"/>
        <v>123.61606451236385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20620.589999999851</v>
      </c>
      <c r="E646" s="59">
        <f t="shared" si="164"/>
        <v>191318.58000000007</v>
      </c>
      <c r="F646" s="44">
        <f t="shared" si="109"/>
        <v>927.80361764625286</v>
      </c>
    </row>
    <row r="647" spans="1:6" ht="24" x14ac:dyDescent="0.2">
      <c r="A647" s="271" t="s">
        <v>1291</v>
      </c>
      <c r="B647" s="63" t="s">
        <v>1292</v>
      </c>
      <c r="C647" s="272" t="s">
        <v>1291</v>
      </c>
      <c r="D647" s="59">
        <f>IF(D426-D427+D641-D642&gt;=0,D426-D427+D641-D642,0)</f>
        <v>140899.72</v>
      </c>
      <c r="E647" s="59">
        <f>IF(E426-E427+E641-E642&gt;=0,E426-E427+E641-E642,0)</f>
        <v>146602.29</v>
      </c>
      <c r="F647" s="44">
        <f t="shared" si="109"/>
        <v>104.04725431675806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120279.13000000015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44716.290000000066</v>
      </c>
      <c r="F650" s="44" t="str">
        <f t="shared" si="109"/>
        <v>-</v>
      </c>
    </row>
    <row r="651" spans="1:6" ht="24" x14ac:dyDescent="0.2">
      <c r="A651" s="269" t="s">
        <v>1299</v>
      </c>
      <c r="B651" s="183" t="s">
        <v>1300</v>
      </c>
      <c r="C651" s="270" t="s">
        <v>1299</v>
      </c>
      <c r="D651" s="195">
        <v>209851.82</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145659.44</v>
      </c>
      <c r="E653" s="193">
        <v>146602.29</v>
      </c>
      <c r="F653" s="44">
        <f t="shared" ref="F653:F740" si="167">IF(D653&lt;&gt;0,IF(E653/D653&gt;=100,"&gt;&gt;100",E653/D653*100),"-")</f>
        <v>100.64729755929311</v>
      </c>
    </row>
    <row r="654" spans="1:6" ht="12.75" customHeight="1" x14ac:dyDescent="0.2">
      <c r="A654" s="62" t="s">
        <v>1304</v>
      </c>
      <c r="B654" s="63" t="s">
        <v>1305</v>
      </c>
      <c r="C654" s="267" t="s">
        <v>1304</v>
      </c>
      <c r="D654" s="193">
        <v>368603.21</v>
      </c>
      <c r="E654" s="193">
        <v>470241.95</v>
      </c>
      <c r="F654" s="44">
        <f t="shared" si="167"/>
        <v>127.57402465377336</v>
      </c>
    </row>
    <row r="655" spans="1:6" ht="12.75" customHeight="1" x14ac:dyDescent="0.2">
      <c r="A655" s="62" t="s">
        <v>1306</v>
      </c>
      <c r="B655" s="63" t="s">
        <v>1307</v>
      </c>
      <c r="C655" s="267" t="s">
        <v>1306</v>
      </c>
      <c r="D655" s="193">
        <v>393983.52</v>
      </c>
      <c r="E655" s="193">
        <v>466173.94</v>
      </c>
      <c r="F655" s="44">
        <f t="shared" si="167"/>
        <v>118.32320803672194</v>
      </c>
    </row>
    <row r="656" spans="1:6" ht="24" x14ac:dyDescent="0.2">
      <c r="A656" s="62">
        <v>11</v>
      </c>
      <c r="B656" s="63" t="s">
        <v>1308</v>
      </c>
      <c r="C656" s="267" t="s">
        <v>1309</v>
      </c>
      <c r="D656" s="59">
        <f t="shared" ref="D656:E656" si="168">+D653+D654-D655</f>
        <v>120279.13</v>
      </c>
      <c r="E656" s="59">
        <f t="shared" si="168"/>
        <v>150670.29999999999</v>
      </c>
      <c r="F656" s="44">
        <f t="shared" si="167"/>
        <v>125.26720138398073</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91</v>
      </c>
      <c r="E658" s="273">
        <v>101</v>
      </c>
      <c r="F658" s="44">
        <f t="shared" si="167"/>
        <v>110.98901098901099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82</v>
      </c>
      <c r="E660" s="273">
        <v>81</v>
      </c>
      <c r="F660" s="44">
        <f t="shared" si="167"/>
        <v>98.780487804878049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18614</v>
      </c>
      <c r="E671" s="193">
        <v>21432</v>
      </c>
      <c r="F671" s="44">
        <f t="shared" si="167"/>
        <v>115.13914258085312</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1158767.1100000001</v>
      </c>
      <c r="E683" s="191">
        <v>1269893.33</v>
      </c>
      <c r="F683" s="70">
        <f t="shared" si="167"/>
        <v>109.5900391926036</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62178.400000000001</v>
      </c>
      <c r="E702" s="191">
        <v>97367.14</v>
      </c>
      <c r="F702" s="70">
        <f t="shared" si="167"/>
        <v>156.59318991804227</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2015</v>
      </c>
      <c r="E724" s="191">
        <v>790</v>
      </c>
      <c r="F724" s="70">
        <f t="shared" si="167"/>
        <v>39.205955334987593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500</v>
      </c>
      <c r="E726" s="191">
        <v>0</v>
      </c>
      <c r="F726" s="70">
        <f t="shared" si="167"/>
        <v>0</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2299.89</v>
      </c>
      <c r="E732" s="191">
        <v>0</v>
      </c>
      <c r="F732" s="70">
        <f t="shared" si="167"/>
        <v>0</v>
      </c>
    </row>
    <row r="733" spans="1:6" ht="12.75" customHeight="1" x14ac:dyDescent="0.2">
      <c r="A733" s="69">
        <v>31215</v>
      </c>
      <c r="B733" s="64" t="s">
        <v>1443</v>
      </c>
      <c r="C733" s="301" t="s">
        <v>1444</v>
      </c>
      <c r="D733" s="191">
        <v>2427.92</v>
      </c>
      <c r="E733" s="191">
        <v>3531.52</v>
      </c>
      <c r="F733" s="70">
        <f t="shared" si="167"/>
        <v>145.45454545454547</v>
      </c>
    </row>
    <row r="734" spans="1:6" ht="12.75" customHeight="1" x14ac:dyDescent="0.2">
      <c r="A734" s="69">
        <v>32121</v>
      </c>
      <c r="B734" s="64" t="s">
        <v>1445</v>
      </c>
      <c r="C734" s="301" t="s">
        <v>1446</v>
      </c>
      <c r="D734" s="191">
        <v>28576.1</v>
      </c>
      <c r="E734" s="191">
        <v>29739.919999999998</v>
      </c>
      <c r="F734" s="70">
        <f t="shared" si="167"/>
        <v>104.07270411287755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2880</v>
      </c>
      <c r="E736" s="193">
        <v>3570</v>
      </c>
      <c r="F736" s="44">
        <f t="shared" si="167"/>
        <v>123.95833333333333</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2942.39</v>
      </c>
      <c r="E738" s="193">
        <v>1388.52</v>
      </c>
      <c r="F738" s="44">
        <f t="shared" si="167"/>
        <v>47.190209319634718</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3">
        <v>0</v>
      </c>
      <c r="F896" s="70" t="str">
        <f t="shared" si="169"/>
        <v>-</v>
      </c>
    </row>
    <row r="897" spans="1:6" ht="24" x14ac:dyDescent="0.2">
      <c r="A897" s="69">
        <v>81762</v>
      </c>
      <c r="B897" s="181" t="s">
        <v>1769</v>
      </c>
      <c r="C897" s="301" t="s">
        <v>1770</v>
      </c>
      <c r="D897" s="191">
        <v>0</v>
      </c>
      <c r="E897" s="193">
        <v>0</v>
      </c>
      <c r="F897" s="70" t="str">
        <f t="shared" si="169"/>
        <v>-</v>
      </c>
    </row>
    <row r="898" spans="1:6" ht="24" x14ac:dyDescent="0.2">
      <c r="A898" s="69">
        <v>81771</v>
      </c>
      <c r="B898" s="64" t="s">
        <v>1771</v>
      </c>
      <c r="C898" s="301" t="s">
        <v>1772</v>
      </c>
      <c r="D898" s="191">
        <v>0</v>
      </c>
      <c r="E898" s="193">
        <v>0</v>
      </c>
      <c r="F898" s="70" t="str">
        <f t="shared" si="169"/>
        <v>-</v>
      </c>
    </row>
    <row r="899" spans="1:6" ht="12" x14ac:dyDescent="0.2">
      <c r="A899" s="69">
        <v>81772</v>
      </c>
      <c r="B899" s="64" t="s">
        <v>1773</v>
      </c>
      <c r="C899" s="301" t="s">
        <v>1774</v>
      </c>
      <c r="D899" s="191">
        <v>0</v>
      </c>
      <c r="E899" s="193">
        <v>0</v>
      </c>
      <c r="F899" s="70" t="str">
        <f t="shared" si="169"/>
        <v>-</v>
      </c>
    </row>
    <row r="900" spans="1:6" ht="12.75" customHeight="1" x14ac:dyDescent="0.2">
      <c r="A900" s="69">
        <v>82412</v>
      </c>
      <c r="B900" s="64" t="s">
        <v>1775</v>
      </c>
      <c r="C900" s="301" t="s">
        <v>1776</v>
      </c>
      <c r="D900" s="191">
        <v>0</v>
      </c>
      <c r="E900" s="193">
        <v>0</v>
      </c>
      <c r="F900" s="70" t="str">
        <f t="shared" si="169"/>
        <v>-</v>
      </c>
    </row>
    <row r="901" spans="1:6" ht="12.75" customHeight="1" x14ac:dyDescent="0.2">
      <c r="A901" s="69">
        <v>84132</v>
      </c>
      <c r="B901" s="64" t="s">
        <v>1777</v>
      </c>
      <c r="C901" s="301" t="s">
        <v>1778</v>
      </c>
      <c r="D901" s="191">
        <v>0</v>
      </c>
      <c r="E901" s="193">
        <v>0</v>
      </c>
      <c r="F901" s="70" t="str">
        <f t="shared" si="169"/>
        <v>-</v>
      </c>
    </row>
    <row r="902" spans="1:6" ht="12.75" customHeight="1" x14ac:dyDescent="0.2">
      <c r="A902" s="69">
        <v>84142</v>
      </c>
      <c r="B902" s="64" t="s">
        <v>1779</v>
      </c>
      <c r="C902" s="301" t="s">
        <v>1780</v>
      </c>
      <c r="D902" s="191">
        <v>0</v>
      </c>
      <c r="E902" s="193">
        <v>0</v>
      </c>
      <c r="F902" s="70" t="str">
        <f t="shared" si="169"/>
        <v>-</v>
      </c>
    </row>
    <row r="903" spans="1:6" ht="12.75" customHeight="1" x14ac:dyDescent="0.2">
      <c r="A903" s="69">
        <v>84152</v>
      </c>
      <c r="B903" s="64" t="s">
        <v>1781</v>
      </c>
      <c r="C903" s="301" t="s">
        <v>1782</v>
      </c>
      <c r="D903" s="191">
        <v>0</v>
      </c>
      <c r="E903" s="193">
        <v>0</v>
      </c>
      <c r="F903" s="70" t="str">
        <f t="shared" si="169"/>
        <v>-</v>
      </c>
    </row>
    <row r="904" spans="1:6" ht="12.75" customHeight="1" x14ac:dyDescent="0.2">
      <c r="A904" s="69">
        <v>84162</v>
      </c>
      <c r="B904" s="64" t="s">
        <v>1783</v>
      </c>
      <c r="C904" s="301" t="s">
        <v>1784</v>
      </c>
      <c r="D904" s="191">
        <v>0</v>
      </c>
      <c r="E904" s="193">
        <v>0</v>
      </c>
      <c r="F904" s="70" t="str">
        <f t="shared" si="169"/>
        <v>-</v>
      </c>
    </row>
    <row r="905" spans="1:6" ht="12.75" customHeight="1" x14ac:dyDescent="0.2">
      <c r="A905" s="69">
        <v>84221</v>
      </c>
      <c r="B905" s="64" t="s">
        <v>1785</v>
      </c>
      <c r="C905" s="301" t="s">
        <v>1786</v>
      </c>
      <c r="D905" s="191">
        <v>0</v>
      </c>
      <c r="E905" s="193">
        <v>0</v>
      </c>
      <c r="F905" s="70" t="str">
        <f t="shared" si="169"/>
        <v>-</v>
      </c>
    </row>
    <row r="906" spans="1:6" ht="12.75" customHeight="1" x14ac:dyDescent="0.2">
      <c r="A906" s="69">
        <v>84222</v>
      </c>
      <c r="B906" s="64" t="s">
        <v>1787</v>
      </c>
      <c r="C906" s="301" t="s">
        <v>1788</v>
      </c>
      <c r="D906" s="191">
        <v>0</v>
      </c>
      <c r="E906" s="193">
        <v>0</v>
      </c>
      <c r="F906" s="70" t="str">
        <f t="shared" si="169"/>
        <v>-</v>
      </c>
    </row>
    <row r="907" spans="1:6" ht="12.75" customHeight="1" x14ac:dyDescent="0.2">
      <c r="A907" s="69" t="s">
        <v>1789</v>
      </c>
      <c r="B907" s="64" t="s">
        <v>1790</v>
      </c>
      <c r="C907" s="301" t="s">
        <v>1789</v>
      </c>
      <c r="D907" s="191">
        <v>0</v>
      </c>
      <c r="E907" s="193">
        <v>0</v>
      </c>
      <c r="F907" s="70" t="str">
        <f t="shared" si="169"/>
        <v>-</v>
      </c>
    </row>
    <row r="908" spans="1:6" ht="12.75" customHeight="1" x14ac:dyDescent="0.2">
      <c r="A908" s="69">
        <v>84232</v>
      </c>
      <c r="B908" s="64" t="s">
        <v>1791</v>
      </c>
      <c r="C908" s="301" t="s">
        <v>1792</v>
      </c>
      <c r="D908" s="191">
        <v>0</v>
      </c>
      <c r="E908" s="193">
        <v>0</v>
      </c>
      <c r="F908" s="70" t="str">
        <f t="shared" si="169"/>
        <v>-</v>
      </c>
    </row>
    <row r="909" spans="1:6" ht="24" x14ac:dyDescent="0.2">
      <c r="A909" s="69">
        <v>84242</v>
      </c>
      <c r="B909" s="64" t="s">
        <v>1793</v>
      </c>
      <c r="C909" s="301" t="s">
        <v>1794</v>
      </c>
      <c r="D909" s="191">
        <v>0</v>
      </c>
      <c r="E909" s="193">
        <v>0</v>
      </c>
      <c r="F909" s="70" t="str">
        <f t="shared" si="169"/>
        <v>-</v>
      </c>
    </row>
    <row r="910" spans="1:6" ht="24" x14ac:dyDescent="0.2">
      <c r="A910" s="69" t="s">
        <v>1795</v>
      </c>
      <c r="B910" s="64" t="s">
        <v>1796</v>
      </c>
      <c r="C910" s="301" t="s">
        <v>1795</v>
      </c>
      <c r="D910" s="191">
        <v>0</v>
      </c>
      <c r="E910" s="193">
        <v>0</v>
      </c>
      <c r="F910" s="70" t="str">
        <f t="shared" si="169"/>
        <v>-</v>
      </c>
    </row>
    <row r="911" spans="1:6" ht="12.75" customHeight="1" x14ac:dyDescent="0.2">
      <c r="A911" s="69">
        <v>84312</v>
      </c>
      <c r="B911" s="64" t="s">
        <v>1797</v>
      </c>
      <c r="C911" s="301" t="s">
        <v>1798</v>
      </c>
      <c r="D911" s="191">
        <v>0</v>
      </c>
      <c r="E911" s="193">
        <v>0</v>
      </c>
      <c r="F911" s="70" t="str">
        <f t="shared" si="169"/>
        <v>-</v>
      </c>
    </row>
    <row r="912" spans="1:6" ht="24" x14ac:dyDescent="0.2">
      <c r="A912" s="69">
        <v>84431</v>
      </c>
      <c r="B912" s="64" t="s">
        <v>1799</v>
      </c>
      <c r="C912" s="301" t="s">
        <v>1800</v>
      </c>
      <c r="D912" s="191">
        <v>0</v>
      </c>
      <c r="E912" s="193">
        <v>0</v>
      </c>
      <c r="F912" s="70" t="str">
        <f t="shared" si="169"/>
        <v>-</v>
      </c>
    </row>
    <row r="913" spans="1:6" ht="24" x14ac:dyDescent="0.2">
      <c r="A913" s="69">
        <v>84432</v>
      </c>
      <c r="B913" s="64" t="s">
        <v>1801</v>
      </c>
      <c r="C913" s="301" t="s">
        <v>1802</v>
      </c>
      <c r="D913" s="191">
        <v>0</v>
      </c>
      <c r="E913" s="193">
        <v>0</v>
      </c>
      <c r="F913" s="70" t="str">
        <f t="shared" si="169"/>
        <v>-</v>
      </c>
    </row>
    <row r="914" spans="1:6" ht="24" x14ac:dyDescent="0.2">
      <c r="A914" s="69" t="s">
        <v>1803</v>
      </c>
      <c r="B914" s="64" t="s">
        <v>1804</v>
      </c>
      <c r="C914" s="301" t="s">
        <v>1803</v>
      </c>
      <c r="D914" s="191">
        <v>0</v>
      </c>
      <c r="E914" s="193">
        <v>0</v>
      </c>
      <c r="F914" s="70" t="str">
        <f t="shared" si="169"/>
        <v>-</v>
      </c>
    </row>
    <row r="915" spans="1:6" ht="24" x14ac:dyDescent="0.2">
      <c r="A915" s="69">
        <v>84442</v>
      </c>
      <c r="B915" s="64" t="s">
        <v>1805</v>
      </c>
      <c r="C915" s="301" t="s">
        <v>1806</v>
      </c>
      <c r="D915" s="191">
        <v>0</v>
      </c>
      <c r="E915" s="193">
        <v>0</v>
      </c>
      <c r="F915" s="70" t="str">
        <f t="shared" si="169"/>
        <v>-</v>
      </c>
    </row>
    <row r="916" spans="1:6" ht="24" x14ac:dyDescent="0.2">
      <c r="A916" s="69">
        <v>84452</v>
      </c>
      <c r="B916" s="181" t="s">
        <v>1807</v>
      </c>
      <c r="C916" s="301" t="s">
        <v>1808</v>
      </c>
      <c r="D916" s="191">
        <v>0</v>
      </c>
      <c r="E916" s="193">
        <v>0</v>
      </c>
      <c r="F916" s="70" t="str">
        <f t="shared" si="169"/>
        <v>-</v>
      </c>
    </row>
    <row r="917" spans="1:6" ht="24" x14ac:dyDescent="0.2">
      <c r="A917" s="69" t="s">
        <v>1809</v>
      </c>
      <c r="B917" s="181" t="s">
        <v>1810</v>
      </c>
      <c r="C917" s="301" t="s">
        <v>1809</v>
      </c>
      <c r="D917" s="191">
        <v>0</v>
      </c>
      <c r="E917" s="193">
        <v>0</v>
      </c>
      <c r="F917" s="70" t="str">
        <f t="shared" si="169"/>
        <v>-</v>
      </c>
    </row>
    <row r="918" spans="1:6" ht="12.75" customHeight="1" x14ac:dyDescent="0.2">
      <c r="A918" s="69">
        <v>84461</v>
      </c>
      <c r="B918" s="64" t="s">
        <v>1811</v>
      </c>
      <c r="C918" s="301" t="s">
        <v>1812</v>
      </c>
      <c r="D918" s="191">
        <v>0</v>
      </c>
      <c r="E918" s="193">
        <v>0</v>
      </c>
      <c r="F918" s="70" t="str">
        <f t="shared" si="169"/>
        <v>-</v>
      </c>
    </row>
    <row r="919" spans="1:6" ht="12.75" customHeight="1" x14ac:dyDescent="0.2">
      <c r="A919" s="69">
        <v>84462</v>
      </c>
      <c r="B919" s="64" t="s">
        <v>1813</v>
      </c>
      <c r="C919" s="301" t="s">
        <v>1814</v>
      </c>
      <c r="D919" s="191">
        <v>0</v>
      </c>
      <c r="E919" s="193">
        <v>0</v>
      </c>
      <c r="F919" s="70" t="str">
        <f t="shared" si="169"/>
        <v>-</v>
      </c>
    </row>
    <row r="920" spans="1:6" ht="12.75" customHeight="1" x14ac:dyDescent="0.2">
      <c r="A920" s="69" t="s">
        <v>1815</v>
      </c>
      <c r="B920" s="64" t="s">
        <v>1816</v>
      </c>
      <c r="C920" s="301" t="s">
        <v>1815</v>
      </c>
      <c r="D920" s="191">
        <v>0</v>
      </c>
      <c r="E920" s="193">
        <v>0</v>
      </c>
      <c r="F920" s="70" t="str">
        <f t="shared" si="169"/>
        <v>-</v>
      </c>
    </row>
    <row r="921" spans="1:6" ht="12.75" customHeight="1" x14ac:dyDescent="0.2">
      <c r="A921" s="69">
        <v>84472</v>
      </c>
      <c r="B921" s="64" t="s">
        <v>1817</v>
      </c>
      <c r="C921" s="301" t="s">
        <v>1818</v>
      </c>
      <c r="D921" s="191">
        <v>0</v>
      </c>
      <c r="E921" s="193">
        <v>0</v>
      </c>
      <c r="F921" s="70" t="str">
        <f t="shared" si="169"/>
        <v>-</v>
      </c>
    </row>
    <row r="922" spans="1:6" ht="12.75" customHeight="1" x14ac:dyDescent="0.2">
      <c r="A922" s="69">
        <v>84482</v>
      </c>
      <c r="B922" s="64" t="s">
        <v>1819</v>
      </c>
      <c r="C922" s="301" t="s">
        <v>1820</v>
      </c>
      <c r="D922" s="191">
        <v>0</v>
      </c>
      <c r="E922" s="193">
        <v>0</v>
      </c>
      <c r="F922" s="70" t="str">
        <f t="shared" si="169"/>
        <v>-</v>
      </c>
    </row>
    <row r="923" spans="1:6" ht="12.75" customHeight="1" x14ac:dyDescent="0.2">
      <c r="A923" s="69" t="s">
        <v>1821</v>
      </c>
      <c r="B923" s="64" t="s">
        <v>1822</v>
      </c>
      <c r="C923" s="301" t="s">
        <v>1821</v>
      </c>
      <c r="D923" s="191">
        <v>0</v>
      </c>
      <c r="E923" s="193">
        <v>0</v>
      </c>
      <c r="F923" s="70" t="str">
        <f t="shared" si="169"/>
        <v>-</v>
      </c>
    </row>
    <row r="924" spans="1:6" ht="24" x14ac:dyDescent="0.2">
      <c r="A924" s="69">
        <v>84532</v>
      </c>
      <c r="B924" s="64" t="s">
        <v>1823</v>
      </c>
      <c r="C924" s="301" t="s">
        <v>1824</v>
      </c>
      <c r="D924" s="191">
        <v>0</v>
      </c>
      <c r="E924" s="193">
        <v>0</v>
      </c>
      <c r="F924" s="70" t="str">
        <f t="shared" si="169"/>
        <v>-</v>
      </c>
    </row>
    <row r="925" spans="1:6" ht="12.75" customHeight="1" x14ac:dyDescent="0.2">
      <c r="A925" s="69">
        <v>84542</v>
      </c>
      <c r="B925" s="64" t="s">
        <v>1825</v>
      </c>
      <c r="C925" s="301" t="s">
        <v>1826</v>
      </c>
      <c r="D925" s="191">
        <v>0</v>
      </c>
      <c r="E925" s="193">
        <v>0</v>
      </c>
      <c r="F925" s="70" t="str">
        <f t="shared" si="169"/>
        <v>-</v>
      </c>
    </row>
    <row r="926" spans="1:6" ht="12.75" customHeight="1" x14ac:dyDescent="0.2">
      <c r="A926" s="69">
        <v>84552</v>
      </c>
      <c r="B926" s="64" t="s">
        <v>1827</v>
      </c>
      <c r="C926" s="301" t="s">
        <v>1828</v>
      </c>
      <c r="D926" s="191">
        <v>0</v>
      </c>
      <c r="E926" s="193">
        <v>0</v>
      </c>
      <c r="F926" s="70" t="str">
        <f t="shared" si="169"/>
        <v>-</v>
      </c>
    </row>
    <row r="927" spans="1:6" ht="12.75" customHeight="1" x14ac:dyDescent="0.2">
      <c r="A927" s="69">
        <v>84711</v>
      </c>
      <c r="B927" s="64" t="s">
        <v>1829</v>
      </c>
      <c r="C927" s="301" t="s">
        <v>1830</v>
      </c>
      <c r="D927" s="191">
        <v>0</v>
      </c>
      <c r="E927" s="193">
        <v>0</v>
      </c>
      <c r="F927" s="70" t="str">
        <f t="shared" si="169"/>
        <v>-</v>
      </c>
    </row>
    <row r="928" spans="1:6" ht="12.75" customHeight="1" x14ac:dyDescent="0.2">
      <c r="A928" s="69">
        <v>84712</v>
      </c>
      <c r="B928" s="64" t="s">
        <v>1831</v>
      </c>
      <c r="C928" s="301" t="s">
        <v>1832</v>
      </c>
      <c r="D928" s="191">
        <v>0</v>
      </c>
      <c r="E928" s="193">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3">
        <v>0</v>
      </c>
      <c r="F937" s="70" t="str">
        <f t="shared" si="169"/>
        <v>-</v>
      </c>
    </row>
    <row r="938" spans="1:6" ht="24" x14ac:dyDescent="0.2">
      <c r="A938" s="69">
        <v>84762</v>
      </c>
      <c r="B938" s="181" t="s">
        <v>1851</v>
      </c>
      <c r="C938" s="301" t="s">
        <v>1852</v>
      </c>
      <c r="D938" s="191">
        <v>0</v>
      </c>
      <c r="E938" s="193">
        <v>0</v>
      </c>
      <c r="F938" s="70" t="str">
        <f t="shared" si="169"/>
        <v>-</v>
      </c>
    </row>
    <row r="939" spans="1:6" ht="12" x14ac:dyDescent="0.2">
      <c r="A939" s="69" t="s">
        <v>1853</v>
      </c>
      <c r="B939" s="64" t="s">
        <v>1854</v>
      </c>
      <c r="C939" s="301" t="s">
        <v>1853</v>
      </c>
      <c r="D939" s="191">
        <v>0</v>
      </c>
      <c r="E939" s="193">
        <v>0</v>
      </c>
      <c r="F939" s="70" t="str">
        <f t="shared" si="169"/>
        <v>-</v>
      </c>
    </row>
    <row r="940" spans="1:6" ht="12" x14ac:dyDescent="0.2">
      <c r="A940" s="69" t="s">
        <v>1855</v>
      </c>
      <c r="B940" s="64" t="s">
        <v>1856</v>
      </c>
      <c r="C940" s="301" t="s">
        <v>1855</v>
      </c>
      <c r="D940" s="191">
        <v>0</v>
      </c>
      <c r="E940" s="193">
        <v>0</v>
      </c>
      <c r="F940" s="70" t="str">
        <f t="shared" si="169"/>
        <v>-</v>
      </c>
    </row>
    <row r="941" spans="1:6" ht="12.75" customHeight="1" x14ac:dyDescent="0.2">
      <c r="A941" s="69">
        <v>85412</v>
      </c>
      <c r="B941" s="64" t="s">
        <v>1857</v>
      </c>
      <c r="C941" s="301" t="s">
        <v>1858</v>
      </c>
      <c r="D941" s="191">
        <v>0</v>
      </c>
      <c r="E941" s="193">
        <v>0</v>
      </c>
      <c r="F941" s="70" t="str">
        <f t="shared" si="169"/>
        <v>-</v>
      </c>
    </row>
    <row r="942" spans="1:6" ht="24" x14ac:dyDescent="0.2">
      <c r="A942" s="69">
        <v>51212</v>
      </c>
      <c r="B942" s="181" t="s">
        <v>1859</v>
      </c>
      <c r="C942" s="301" t="s">
        <v>1860</v>
      </c>
      <c r="D942" s="191">
        <v>0</v>
      </c>
      <c r="E942" s="193">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3">
        <v>0</v>
      </c>
      <c r="F966" s="70" t="str">
        <f t="shared" si="169"/>
        <v>-</v>
      </c>
    </row>
    <row r="967" spans="1:6" ht="12" x14ac:dyDescent="0.2">
      <c r="A967" s="69">
        <v>51771</v>
      </c>
      <c r="B967" s="64" t="s">
        <v>1909</v>
      </c>
      <c r="C967" s="301" t="s">
        <v>1910</v>
      </c>
      <c r="D967" s="191">
        <v>0</v>
      </c>
      <c r="E967" s="193">
        <v>0</v>
      </c>
      <c r="F967" s="70" t="str">
        <f t="shared" si="169"/>
        <v>-</v>
      </c>
    </row>
    <row r="968" spans="1:6" ht="12" x14ac:dyDescent="0.2">
      <c r="A968" s="69">
        <v>51772</v>
      </c>
      <c r="B968" s="64" t="s">
        <v>1911</v>
      </c>
      <c r="C968" s="301" t="s">
        <v>1912</v>
      </c>
      <c r="D968" s="191">
        <v>0</v>
      </c>
      <c r="E968" s="193">
        <v>0</v>
      </c>
      <c r="F968" s="70" t="str">
        <f t="shared" si="169"/>
        <v>-</v>
      </c>
    </row>
    <row r="969" spans="1:6" ht="24" x14ac:dyDescent="0.2">
      <c r="A969" s="69">
        <v>54132</v>
      </c>
      <c r="B969" s="64" t="s">
        <v>1913</v>
      </c>
      <c r="C969" s="301" t="s">
        <v>1914</v>
      </c>
      <c r="D969" s="191">
        <v>0</v>
      </c>
      <c r="E969" s="193">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3">
        <v>0</v>
      </c>
      <c r="F974" s="70" t="str">
        <f t="shared" si="169"/>
        <v>-</v>
      </c>
    </row>
    <row r="975" spans="1:6" ht="24" x14ac:dyDescent="0.2">
      <c r="A975" s="69" t="s">
        <v>1925</v>
      </c>
      <c r="B975" s="64" t="s">
        <v>1926</v>
      </c>
      <c r="C975" s="301" t="s">
        <v>1925</v>
      </c>
      <c r="D975" s="191">
        <v>0</v>
      </c>
      <c r="E975" s="193">
        <v>0</v>
      </c>
      <c r="F975" s="70" t="str">
        <f t="shared" si="169"/>
        <v>-</v>
      </c>
    </row>
    <row r="976" spans="1:6" ht="24" x14ac:dyDescent="0.2">
      <c r="A976" s="69">
        <v>54232</v>
      </c>
      <c r="B976" s="181" t="s">
        <v>1927</v>
      </c>
      <c r="C976" s="301" t="s">
        <v>1928</v>
      </c>
      <c r="D976" s="191">
        <v>0</v>
      </c>
      <c r="E976" s="193">
        <v>0</v>
      </c>
      <c r="F976" s="70" t="str">
        <f t="shared" si="169"/>
        <v>-</v>
      </c>
    </row>
    <row r="977" spans="1:6" ht="24" x14ac:dyDescent="0.2">
      <c r="A977" s="69">
        <v>54242</v>
      </c>
      <c r="B977" s="64" t="s">
        <v>1929</v>
      </c>
      <c r="C977" s="301" t="s">
        <v>1930</v>
      </c>
      <c r="D977" s="191">
        <v>0</v>
      </c>
      <c r="E977" s="193">
        <v>0</v>
      </c>
      <c r="F977" s="70" t="str">
        <f t="shared" si="169"/>
        <v>-</v>
      </c>
    </row>
    <row r="978" spans="1:6" ht="24" x14ac:dyDescent="0.2">
      <c r="A978" s="69" t="s">
        <v>1931</v>
      </c>
      <c r="B978" s="64" t="s">
        <v>1932</v>
      </c>
      <c r="C978" s="301" t="s">
        <v>1931</v>
      </c>
      <c r="D978" s="191">
        <v>0</v>
      </c>
      <c r="E978" s="193">
        <v>0</v>
      </c>
      <c r="F978" s="70" t="str">
        <f t="shared" si="169"/>
        <v>-</v>
      </c>
    </row>
    <row r="979" spans="1:6" ht="24" x14ac:dyDescent="0.2">
      <c r="A979" s="69">
        <v>54312</v>
      </c>
      <c r="B979" s="181" t="s">
        <v>1933</v>
      </c>
      <c r="C979" s="301" t="s">
        <v>1934</v>
      </c>
      <c r="D979" s="191">
        <v>0</v>
      </c>
      <c r="E979" s="193">
        <v>0</v>
      </c>
      <c r="F979" s="70" t="str">
        <f t="shared" si="169"/>
        <v>-</v>
      </c>
    </row>
    <row r="980" spans="1:6" ht="24" x14ac:dyDescent="0.2">
      <c r="A980" s="69">
        <v>54431</v>
      </c>
      <c r="B980" s="64" t="s">
        <v>1935</v>
      </c>
      <c r="C980" s="301" t="s">
        <v>1936</v>
      </c>
      <c r="D980" s="191">
        <v>0</v>
      </c>
      <c r="E980" s="193">
        <v>0</v>
      </c>
      <c r="F980" s="70" t="str">
        <f t="shared" si="169"/>
        <v>-</v>
      </c>
    </row>
    <row r="981" spans="1:6" ht="24" x14ac:dyDescent="0.2">
      <c r="A981" s="69">
        <v>54432</v>
      </c>
      <c r="B981" s="64" t="s">
        <v>1937</v>
      </c>
      <c r="C981" s="301" t="s">
        <v>1938</v>
      </c>
      <c r="D981" s="191">
        <v>0</v>
      </c>
      <c r="E981" s="193">
        <v>0</v>
      </c>
      <c r="F981" s="70" t="str">
        <f t="shared" si="169"/>
        <v>-</v>
      </c>
    </row>
    <row r="982" spans="1:6" ht="24" x14ac:dyDescent="0.2">
      <c r="A982" s="69" t="s">
        <v>1939</v>
      </c>
      <c r="B982" s="64" t="s">
        <v>1940</v>
      </c>
      <c r="C982" s="301" t="s">
        <v>1939</v>
      </c>
      <c r="D982" s="191">
        <v>0</v>
      </c>
      <c r="E982" s="193">
        <v>0</v>
      </c>
      <c r="F982" s="70" t="str">
        <f t="shared" si="169"/>
        <v>-</v>
      </c>
    </row>
    <row r="983" spans="1:6" ht="24" x14ac:dyDescent="0.2">
      <c r="A983" s="69">
        <v>54442</v>
      </c>
      <c r="B983" s="64" t="s">
        <v>1941</v>
      </c>
      <c r="C983" s="301" t="s">
        <v>1942</v>
      </c>
      <c r="D983" s="191">
        <v>0</v>
      </c>
      <c r="E983" s="193">
        <v>0</v>
      </c>
      <c r="F983" s="70" t="str">
        <f t="shared" si="169"/>
        <v>-</v>
      </c>
    </row>
    <row r="984" spans="1:6" ht="24" x14ac:dyDescent="0.2">
      <c r="A984" s="69">
        <v>54452</v>
      </c>
      <c r="B984" s="64" t="s">
        <v>1943</v>
      </c>
      <c r="C984" s="301" t="s">
        <v>1944</v>
      </c>
      <c r="D984" s="191">
        <v>0</v>
      </c>
      <c r="E984" s="193">
        <v>0</v>
      </c>
      <c r="F984" s="70" t="str">
        <f t="shared" si="169"/>
        <v>-</v>
      </c>
    </row>
    <row r="985" spans="1:6" ht="24" x14ac:dyDescent="0.2">
      <c r="A985" s="69" t="s">
        <v>1945</v>
      </c>
      <c r="B985" s="64" t="s">
        <v>1946</v>
      </c>
      <c r="C985" s="301" t="s">
        <v>1945</v>
      </c>
      <c r="D985" s="191">
        <v>0</v>
      </c>
      <c r="E985" s="193">
        <v>0</v>
      </c>
      <c r="F985" s="70" t="str">
        <f t="shared" si="169"/>
        <v>-</v>
      </c>
    </row>
    <row r="986" spans="1:6" ht="24" x14ac:dyDescent="0.2">
      <c r="A986" s="69">
        <v>54461</v>
      </c>
      <c r="B986" s="64" t="s">
        <v>1947</v>
      </c>
      <c r="C986" s="301" t="s">
        <v>1948</v>
      </c>
      <c r="D986" s="191">
        <v>0</v>
      </c>
      <c r="E986" s="193">
        <v>0</v>
      </c>
      <c r="F986" s="70" t="str">
        <f t="shared" si="169"/>
        <v>-</v>
      </c>
    </row>
    <row r="987" spans="1:6" ht="24" x14ac:dyDescent="0.2">
      <c r="A987" s="69">
        <v>54462</v>
      </c>
      <c r="B987" s="64" t="s">
        <v>1949</v>
      </c>
      <c r="C987" s="301" t="s">
        <v>1950</v>
      </c>
      <c r="D987" s="191">
        <v>0</v>
      </c>
      <c r="E987" s="193">
        <v>0</v>
      </c>
      <c r="F987" s="70" t="str">
        <f t="shared" si="169"/>
        <v>-</v>
      </c>
    </row>
    <row r="988" spans="1:6" ht="12" x14ac:dyDescent="0.2">
      <c r="A988" s="69" t="s">
        <v>1951</v>
      </c>
      <c r="B988" s="64" t="s">
        <v>1952</v>
      </c>
      <c r="C988" s="301" t="s">
        <v>1951</v>
      </c>
      <c r="D988" s="191">
        <v>0</v>
      </c>
      <c r="E988" s="193">
        <v>0</v>
      </c>
      <c r="F988" s="70" t="str">
        <f t="shared" si="169"/>
        <v>-</v>
      </c>
    </row>
    <row r="989" spans="1:6" ht="24" x14ac:dyDescent="0.2">
      <c r="A989" s="69">
        <v>54472</v>
      </c>
      <c r="B989" s="181" t="s">
        <v>1953</v>
      </c>
      <c r="C989" s="301" t="s">
        <v>1954</v>
      </c>
      <c r="D989" s="191">
        <v>0</v>
      </c>
      <c r="E989" s="193">
        <v>0</v>
      </c>
      <c r="F989" s="70" t="str">
        <f t="shared" si="169"/>
        <v>-</v>
      </c>
    </row>
    <row r="990" spans="1:6" ht="24" x14ac:dyDescent="0.2">
      <c r="A990" s="69">
        <v>54482</v>
      </c>
      <c r="B990" s="181" t="s">
        <v>1955</v>
      </c>
      <c r="C990" s="301" t="s">
        <v>1956</v>
      </c>
      <c r="D990" s="191">
        <v>0</v>
      </c>
      <c r="E990" s="193">
        <v>0</v>
      </c>
      <c r="F990" s="70" t="str">
        <f t="shared" si="169"/>
        <v>-</v>
      </c>
    </row>
    <row r="991" spans="1:6" ht="24" x14ac:dyDescent="0.2">
      <c r="A991" s="69" t="s">
        <v>1957</v>
      </c>
      <c r="B991" s="181" t="s">
        <v>1958</v>
      </c>
      <c r="C991" s="301" t="s">
        <v>1957</v>
      </c>
      <c r="D991" s="191">
        <v>0</v>
      </c>
      <c r="E991" s="193">
        <v>0</v>
      </c>
      <c r="F991" s="70" t="str">
        <f t="shared" si="169"/>
        <v>-</v>
      </c>
    </row>
    <row r="992" spans="1:6" ht="24" x14ac:dyDescent="0.2">
      <c r="A992" s="69">
        <v>54532</v>
      </c>
      <c r="B992" s="64" t="s">
        <v>1959</v>
      </c>
      <c r="C992" s="301" t="s">
        <v>1960</v>
      </c>
      <c r="D992" s="191">
        <v>0</v>
      </c>
      <c r="E992" s="193">
        <v>0</v>
      </c>
      <c r="F992" s="70" t="str">
        <f t="shared" si="169"/>
        <v>-</v>
      </c>
    </row>
    <row r="993" spans="1:6" ht="12.75" customHeight="1" x14ac:dyDescent="0.2">
      <c r="A993" s="69">
        <v>54542</v>
      </c>
      <c r="B993" s="64" t="s">
        <v>1961</v>
      </c>
      <c r="C993" s="301" t="s">
        <v>1962</v>
      </c>
      <c r="D993" s="191">
        <v>0</v>
      </c>
      <c r="E993" s="193">
        <v>0</v>
      </c>
      <c r="F993" s="70" t="str">
        <f t="shared" si="169"/>
        <v>-</v>
      </c>
    </row>
    <row r="994" spans="1:6" ht="24" x14ac:dyDescent="0.2">
      <c r="A994" s="69">
        <v>54552</v>
      </c>
      <c r="B994" s="64" t="s">
        <v>1963</v>
      </c>
      <c r="C994" s="301" t="s">
        <v>1964</v>
      </c>
      <c r="D994" s="191">
        <v>0</v>
      </c>
      <c r="E994" s="193">
        <v>0</v>
      </c>
      <c r="F994" s="70" t="str">
        <f t="shared" si="169"/>
        <v>-</v>
      </c>
    </row>
    <row r="995" spans="1:6" ht="12.75" customHeight="1" x14ac:dyDescent="0.2">
      <c r="A995" s="69">
        <v>54711</v>
      </c>
      <c r="B995" s="64" t="s">
        <v>1965</v>
      </c>
      <c r="C995" s="301" t="s">
        <v>1966</v>
      </c>
      <c r="D995" s="191">
        <v>0</v>
      </c>
      <c r="E995" s="193">
        <v>0</v>
      </c>
      <c r="F995" s="70" t="str">
        <f t="shared" si="169"/>
        <v>-</v>
      </c>
    </row>
    <row r="996" spans="1:6" ht="12.75" customHeight="1" x14ac:dyDescent="0.2">
      <c r="A996" s="69">
        <v>54712</v>
      </c>
      <c r="B996" s="64" t="s">
        <v>1967</v>
      </c>
      <c r="C996" s="301" t="s">
        <v>1968</v>
      </c>
      <c r="D996" s="191">
        <v>0</v>
      </c>
      <c r="E996" s="193">
        <v>0</v>
      </c>
      <c r="F996" s="70" t="str">
        <f t="shared" si="169"/>
        <v>-</v>
      </c>
    </row>
    <row r="997" spans="1:6" ht="12.75" customHeight="1" x14ac:dyDescent="0.2">
      <c r="A997" s="69">
        <v>54721</v>
      </c>
      <c r="B997" s="64" t="s">
        <v>1969</v>
      </c>
      <c r="C997" s="301" t="s">
        <v>1970</v>
      </c>
      <c r="D997" s="191">
        <v>0</v>
      </c>
      <c r="E997" s="193">
        <v>0</v>
      </c>
      <c r="F997" s="70" t="str">
        <f t="shared" si="169"/>
        <v>-</v>
      </c>
    </row>
    <row r="998" spans="1:6" ht="12.75" customHeight="1" x14ac:dyDescent="0.2">
      <c r="A998" s="69">
        <v>54722</v>
      </c>
      <c r="B998" s="64" t="s">
        <v>1971</v>
      </c>
      <c r="C998" s="301" t="s">
        <v>1972</v>
      </c>
      <c r="D998" s="191">
        <v>0</v>
      </c>
      <c r="E998" s="193">
        <v>0</v>
      </c>
      <c r="F998" s="70" t="str">
        <f t="shared" si="169"/>
        <v>-</v>
      </c>
    </row>
    <row r="999" spans="1:6" ht="12.75" customHeight="1" x14ac:dyDescent="0.2">
      <c r="A999" s="69">
        <v>54731</v>
      </c>
      <c r="B999" s="64" t="s">
        <v>1973</v>
      </c>
      <c r="C999" s="301" t="s">
        <v>1974</v>
      </c>
      <c r="D999" s="191">
        <v>0</v>
      </c>
      <c r="E999" s="193">
        <v>0</v>
      </c>
      <c r="F999" s="70" t="str">
        <f t="shared" si="169"/>
        <v>-</v>
      </c>
    </row>
    <row r="1000" spans="1:6" ht="12.75" customHeight="1" x14ac:dyDescent="0.2">
      <c r="A1000" s="69">
        <v>54732</v>
      </c>
      <c r="B1000" s="64" t="s">
        <v>1975</v>
      </c>
      <c r="C1000" s="301" t="s">
        <v>1976</v>
      </c>
      <c r="D1000" s="191">
        <v>0</v>
      </c>
      <c r="E1000" s="193">
        <v>0</v>
      </c>
      <c r="F1000" s="70" t="str">
        <f t="shared" si="169"/>
        <v>-</v>
      </c>
    </row>
    <row r="1001" spans="1:6" ht="12.75" customHeight="1" x14ac:dyDescent="0.2">
      <c r="A1001" s="69">
        <v>54741</v>
      </c>
      <c r="B1001" s="64" t="s">
        <v>1977</v>
      </c>
      <c r="C1001" s="301" t="s">
        <v>1978</v>
      </c>
      <c r="D1001" s="191">
        <v>0</v>
      </c>
      <c r="E1001" s="193">
        <v>0</v>
      </c>
      <c r="F1001" s="70" t="str">
        <f t="shared" si="169"/>
        <v>-</v>
      </c>
    </row>
    <row r="1002" spans="1:6" ht="12.75" customHeight="1" x14ac:dyDescent="0.2">
      <c r="A1002" s="69">
        <v>54742</v>
      </c>
      <c r="B1002" s="64" t="s">
        <v>1979</v>
      </c>
      <c r="C1002" s="301" t="s">
        <v>1980</v>
      </c>
      <c r="D1002" s="191">
        <v>0</v>
      </c>
      <c r="E1002" s="193">
        <v>0</v>
      </c>
      <c r="F1002" s="70" t="str">
        <f t="shared" si="169"/>
        <v>-</v>
      </c>
    </row>
    <row r="1003" spans="1:6" ht="24" x14ac:dyDescent="0.2">
      <c r="A1003" s="69">
        <v>54751</v>
      </c>
      <c r="B1003" s="64" t="s">
        <v>1981</v>
      </c>
      <c r="C1003" s="301" t="s">
        <v>1982</v>
      </c>
      <c r="D1003" s="191">
        <v>0</v>
      </c>
      <c r="E1003" s="193">
        <v>0</v>
      </c>
      <c r="F1003" s="70" t="str">
        <f t="shared" si="169"/>
        <v>-</v>
      </c>
    </row>
    <row r="1004" spans="1:6" ht="24" x14ac:dyDescent="0.2">
      <c r="A1004" s="69">
        <v>54752</v>
      </c>
      <c r="B1004" s="64" t="s">
        <v>1983</v>
      </c>
      <c r="C1004" s="301" t="s">
        <v>1984</v>
      </c>
      <c r="D1004" s="191">
        <v>0</v>
      </c>
      <c r="E1004" s="193">
        <v>0</v>
      </c>
      <c r="F1004" s="70" t="str">
        <f t="shared" si="169"/>
        <v>-</v>
      </c>
    </row>
    <row r="1005" spans="1:6" ht="24" x14ac:dyDescent="0.2">
      <c r="A1005" s="69">
        <v>54761</v>
      </c>
      <c r="B1005" s="64" t="s">
        <v>1985</v>
      </c>
      <c r="C1005" s="301" t="s">
        <v>1986</v>
      </c>
      <c r="D1005" s="191">
        <v>0</v>
      </c>
      <c r="E1005" s="193">
        <v>0</v>
      </c>
      <c r="F1005" s="70" t="str">
        <f t="shared" si="169"/>
        <v>-</v>
      </c>
    </row>
    <row r="1006" spans="1:6" ht="24" x14ac:dyDescent="0.2">
      <c r="A1006" s="69">
        <v>54762</v>
      </c>
      <c r="B1006" s="64" t="s">
        <v>1987</v>
      </c>
      <c r="C1006" s="301" t="s">
        <v>1988</v>
      </c>
      <c r="D1006" s="191">
        <v>0</v>
      </c>
      <c r="E1006" s="193">
        <v>0</v>
      </c>
      <c r="F1006" s="70" t="str">
        <f t="shared" si="169"/>
        <v>-</v>
      </c>
    </row>
    <row r="1007" spans="1:6" ht="24" x14ac:dyDescent="0.2">
      <c r="A1007" s="69">
        <v>54771</v>
      </c>
      <c r="B1007" s="64" t="s">
        <v>1989</v>
      </c>
      <c r="C1007" s="301" t="s">
        <v>1990</v>
      </c>
      <c r="D1007" s="191">
        <v>0</v>
      </c>
      <c r="E1007" s="193">
        <v>0</v>
      </c>
      <c r="F1007" s="70" t="str">
        <f t="shared" ref="F1007:F1009" si="172">IF(D1007&lt;&gt;0,IF(E1007/D1007&gt;=100,"&gt;&gt;100",E1007/D1007*100),"-")</f>
        <v>-</v>
      </c>
    </row>
    <row r="1008" spans="1:6" ht="24" x14ac:dyDescent="0.2">
      <c r="A1008" s="69">
        <v>54772</v>
      </c>
      <c r="B1008" s="64" t="s">
        <v>1991</v>
      </c>
      <c r="C1008" s="301" t="s">
        <v>1992</v>
      </c>
      <c r="D1008" s="191">
        <v>0</v>
      </c>
      <c r="E1008" s="193">
        <v>0</v>
      </c>
      <c r="F1008" s="70" t="str">
        <f t="shared" si="172"/>
        <v>-</v>
      </c>
    </row>
    <row r="1009" spans="1:6" ht="24" x14ac:dyDescent="0.2">
      <c r="A1009" s="72">
        <v>55312</v>
      </c>
      <c r="B1009" s="64" t="s">
        <v>1993</v>
      </c>
      <c r="C1009" s="302" t="s">
        <v>1994</v>
      </c>
      <c r="D1009" s="192">
        <v>0</v>
      </c>
      <c r="E1009" s="193">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0"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226039.54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1691601.1099999999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1647023.0299999998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1316951.42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328882.43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987.53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201.65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13971.48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30606.6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1693084.4400000002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1675604.1600000001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1315098.55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343473.97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1120.8499999999999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15910.79</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13971.48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3508.8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224556.20999999973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224556.21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197458.41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27097.8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23704</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Lea</cp:lastModifiedBy>
  <cp:lastPrinted>2025-03-11T06:54:08Z</cp:lastPrinted>
  <dcterms:created xsi:type="dcterms:W3CDTF">2022-04-01T05:14:30Z</dcterms:created>
  <dcterms:modified xsi:type="dcterms:W3CDTF">2025-07-08T06:20:03Z</dcterms:modified>
</cp:coreProperties>
</file>